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X:\06 - DOCUMENTACION\01 - PLANTILLAS\02 SOLICITUD ACCESO A RED VSE\"/>
    </mc:Choice>
  </mc:AlternateContent>
  <xr:revisionPtr revIDLastSave="0" documentId="13_ncr:1_{3F7A01CC-DB62-4482-AB83-181AEB3C0084}" xr6:coauthVersionLast="45" xr6:coauthVersionMax="45" xr10:uidLastSave="{00000000-0000-0000-0000-000000000000}"/>
  <workbookProtection workbookAlgorithmName="SHA-512" workbookHashValue="ooWsEgmGhd0TozIPld/9OvIGKQKYNMzppIvYaIhkoCenmGoW9bqxmYD8eFaC2LBJ8sk3z5VcVkDbgLMEWjR4pw==" workbookSaltValue="Q/F0u/MG6Up3NiH6jiCsPA==" workbookSpinCount="100000" lockStructure="1"/>
  <bookViews>
    <workbookView xWindow="-120" yWindow="-120" windowWidth="29040" windowHeight="15990" tabRatio="652" xr2:uid="{00000000-000D-0000-FFFF-FFFF00000000}"/>
  </bookViews>
  <sheets>
    <sheet name="FORMULARIO INFORMACIÓN" sheetId="13" r:id="rId1"/>
    <sheet name="EXPLICACIÓN INFORMACIÓN" sheetId="15" r:id="rId2"/>
    <sheet name="Hoja1" sheetId="14" state="hidden" r:id="rId3"/>
    <sheet name="Hoja3" sheetId="17" state="hidden" r:id="rId4"/>
  </sheets>
  <definedNames>
    <definedName name="_xlnm.Print_Area" localSheetId="0">'FORMULARIO INFORMACIÓN'!$A$1:$BI$195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83" i="13" l="1"/>
  <c r="T68" i="13" l="1"/>
  <c r="J81" i="14" l="1"/>
  <c r="J80" i="14"/>
  <c r="E18" i="17" l="1"/>
  <c r="D21" i="17" l="1"/>
  <c r="D23" i="17" s="1"/>
  <c r="E21" i="17"/>
  <c r="AV94" i="15" l="1"/>
  <c r="B84" i="14"/>
  <c r="B83" i="14"/>
  <c r="B82" i="14"/>
  <c r="B79" i="14"/>
  <c r="B78" i="14"/>
  <c r="B77" i="14"/>
  <c r="C50" i="14"/>
  <c r="B55" i="14" s="1"/>
  <c r="B48" i="14"/>
  <c r="B47" i="14"/>
  <c r="B46" i="14"/>
  <c r="B45" i="14"/>
  <c r="B44" i="14"/>
  <c r="B43" i="14"/>
  <c r="B42" i="14"/>
  <c r="B41" i="14"/>
  <c r="B36" i="14"/>
  <c r="B35" i="14"/>
  <c r="O34" i="14"/>
  <c r="B34" i="14"/>
  <c r="T33" i="14"/>
  <c r="S33" i="14"/>
  <c r="R33" i="14"/>
  <c r="Q33" i="14"/>
  <c r="P33" i="14"/>
  <c r="O33" i="14"/>
  <c r="T32" i="14"/>
  <c r="S32" i="14"/>
  <c r="R32" i="14"/>
  <c r="Q32" i="14"/>
  <c r="P32" i="14"/>
  <c r="O32" i="14"/>
  <c r="P31" i="14"/>
  <c r="P29" i="14"/>
  <c r="P28" i="14"/>
  <c r="P27" i="14"/>
  <c r="P26" i="14"/>
  <c r="P25" i="14"/>
  <c r="Q24" i="14"/>
  <c r="P24" i="14"/>
  <c r="O24" i="14"/>
  <c r="Q23" i="14"/>
  <c r="P23" i="14"/>
  <c r="O23" i="14"/>
  <c r="O21" i="14"/>
  <c r="O20" i="14"/>
  <c r="O18" i="14"/>
  <c r="C57" i="14" l="1"/>
  <c r="C61" i="14" s="1"/>
  <c r="B53" i="14"/>
  <c r="B5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OLMO QUESADA, MANUEL</author>
    <author>Ruben</author>
  </authors>
  <commentList>
    <comment ref="N68" authorId="0" shapeId="0" xr:uid="{00000000-0006-0000-0000-000001000000}">
      <text>
        <r>
          <rPr>
            <b/>
            <sz val="12"/>
            <color indexed="81"/>
            <rFont val="Arial"/>
            <family val="2"/>
          </rPr>
          <t>Será la menor de las potencias, pico o nominal</t>
        </r>
        <r>
          <rPr>
            <sz val="9"/>
            <color indexed="81"/>
            <rFont val="Tahoma"/>
            <family val="2"/>
          </rPr>
          <t xml:space="preserve">
</t>
        </r>
      </text>
    </comment>
    <comment ref="U83" authorId="1" shapeId="0" xr:uid="{00000000-0006-0000-0000-000002000000}">
      <text>
        <r>
          <rPr>
            <b/>
            <sz val="9"/>
            <color indexed="81"/>
            <rFont val="Tahoma"/>
            <family val="2"/>
          </rPr>
          <t>"Nº GENERADORES:" EN UN PARQUE EÓLICO, NÚMERO DE TURBINAS. EN UNA INSTALACIÓN FOTOVOLTAICA, NÚMERO DE INVERSORES</t>
        </r>
      </text>
    </comment>
  </commentList>
</comments>
</file>

<file path=xl/sharedStrings.xml><?xml version="1.0" encoding="utf-8"?>
<sst xmlns="http://schemas.openxmlformats.org/spreadsheetml/2006/main" count="261" uniqueCount="208">
  <si>
    <t>NIF:</t>
  </si>
  <si>
    <t>C.P.:</t>
  </si>
  <si>
    <t>Nombre:</t>
  </si>
  <si>
    <t>Población:</t>
  </si>
  <si>
    <t>Piso:</t>
  </si>
  <si>
    <t>Provincia:</t>
  </si>
  <si>
    <t>Potencia solicitada:</t>
  </si>
  <si>
    <t>Municipio:</t>
  </si>
  <si>
    <t>kW</t>
  </si>
  <si>
    <t>DENOMINACIÓN DE LA INSTALACIÓN</t>
  </si>
  <si>
    <t>Nº GENERADORES:</t>
  </si>
  <si>
    <t>tipo de Generador:</t>
  </si>
  <si>
    <t>SÍNCRONO</t>
  </si>
  <si>
    <t>ASÍNCRONO</t>
  </si>
  <si>
    <t>X:</t>
  </si>
  <si>
    <t>Y:</t>
  </si>
  <si>
    <t>Huerta Solar</t>
  </si>
  <si>
    <t>PRE P&gt;100 kW</t>
  </si>
  <si>
    <t>PRE P&lt;100 kW (bt)</t>
  </si>
  <si>
    <t>PRE P&lt;100 kW (mt)</t>
  </si>
  <si>
    <t>HUSO:</t>
  </si>
  <si>
    <t>Tensión de Evacuación:</t>
  </si>
  <si>
    <t xml:space="preserve">Tipo: </t>
  </si>
  <si>
    <t>Punto de Conexión Propuesta:</t>
  </si>
  <si>
    <t>BT - Caja General de Protección</t>
  </si>
  <si>
    <t>BT - Red de Distribución</t>
  </si>
  <si>
    <t>BT - Cuadro de Distribución</t>
  </si>
  <si>
    <t>MT - En Línea MT</t>
  </si>
  <si>
    <t>------------------</t>
  </si>
  <si>
    <t>MT - En Apoyo MT</t>
  </si>
  <si>
    <t>----------------</t>
  </si>
  <si>
    <t>MT - En Subestación</t>
  </si>
  <si>
    <t>AT - En Línea AT</t>
  </si>
  <si>
    <t>AT - En Subestación AT</t>
  </si>
  <si>
    <t>tensión:</t>
  </si>
  <si>
    <t>situación de la instalación:</t>
  </si>
  <si>
    <t>En cubierta de Nave</t>
  </si>
  <si>
    <t>En cubierta de Vivienda</t>
  </si>
  <si>
    <t>En suelo</t>
  </si>
  <si>
    <t>Subestación:</t>
  </si>
  <si>
    <t>Línea de MT:</t>
  </si>
  <si>
    <t xml:space="preserve">Correo electrónico: </t>
  </si>
  <si>
    <t>SOLICITANTE DE LA INSTALACIÓN</t>
  </si>
  <si>
    <t>Dirección:</t>
  </si>
  <si>
    <t>Teléfono:</t>
  </si>
  <si>
    <t>Nº:</t>
  </si>
  <si>
    <t>001 FOTOVOLTAICA: para fotovoltaicas individuales.</t>
  </si>
  <si>
    <t>002 AGRUPACIÓN FOTOVOLTAICA: para centrales fotovoltaicas que pretendan compartir instalaciones de evacuación.</t>
  </si>
  <si>
    <t>003 EÓLICA.</t>
  </si>
  <si>
    <t>004 COGENERACIÓN.</t>
  </si>
  <si>
    <t>005 HIDRÁULICA.</t>
  </si>
  <si>
    <t>007 SOLAR TÉRMICA: también denominadas Termosolares.</t>
  </si>
  <si>
    <t>008 BIOMASA.</t>
  </si>
  <si>
    <t>006 OTRO TIPO DE GENERACIÓN EN R.E.:</t>
  </si>
  <si>
    <t xml:space="preserve"> a.1 Cogeneraciones</t>
  </si>
  <si>
    <t>selector 1</t>
  </si>
  <si>
    <t>selector 2</t>
  </si>
  <si>
    <t>selector 3</t>
  </si>
  <si>
    <t>………</t>
  </si>
  <si>
    <t>Aclarador ubicación:</t>
  </si>
  <si>
    <t>kV</t>
  </si>
  <si>
    <t>Placa Ident. Apoyo (si accesible):</t>
  </si>
  <si>
    <t>Centro Tr.:</t>
  </si>
  <si>
    <t>PROPUESTA DE PUNTO DE CONEXIÓN (INFORMAR DATOS SI PLACAS VISIBLES DESDE VÍA PÚBLICA)</t>
  </si>
  <si>
    <t>DATOS DE LA INSTALACIÓN DE GENERACIÓN</t>
  </si>
  <si>
    <t>TIPO DE GENERADOR:</t>
  </si>
  <si>
    <t>INVERSORES</t>
  </si>
  <si>
    <t>0,23 mono</t>
  </si>
  <si>
    <t>0,4 mono</t>
  </si>
  <si>
    <t>(EN BT, MÁXIMO 100 kW. FV MONOFÁSICA SOLO HASTA 5 kW)</t>
  </si>
  <si>
    <t>DOCUMENTACIÓN ADICIONAL NECESARIA SEGÚN EL CASO (adjuntar en formato digital)</t>
  </si>
  <si>
    <t>SOLICITUD DE PUNTO DE CONEXIÓN PARA INSTALACIÓN DE GENERACIÓN</t>
  </si>
  <si>
    <t>SITUACIÓN DE LA INSTALACIÓN DE GENERACIÓN</t>
  </si>
  <si>
    <t>Marcar si se trata de una ampliación:</t>
  </si>
  <si>
    <t>REPRESENTANTE AUTORIZADO (cumplimentar si es diferente del solicitante)</t>
  </si>
  <si>
    <t>BT - Cuadro BT en Centro Transformación</t>
  </si>
  <si>
    <t>Aclaraciones adicionales</t>
  </si>
  <si>
    <t>HUSO</t>
  </si>
  <si>
    <t>COORDENADAS UTM DEL PUNTO DE C.</t>
  </si>
  <si>
    <t>NECESARIO ADJUNTAR PLANO DE SITUACIÓN  (PREFERENTEMENTE INDICANDO PUNTO DE CONEXIÓN SOLICITADO)</t>
  </si>
  <si>
    <t>En el caso de que varias instalaciones de generación soliciten conjuntamente punto de conexión único, (compartiendo infraestructura de evacuación), se deberá definir por su parte un representante que actuará además como solicitante, debiendo aportar documento por el cual los solicitantes de las instalaciones individuales permiten actuar en representación suya en el proceso de punto de conexión y se deberá aportar la información solicitada para cada instalación independiente (un formulario por la potencia total y un formulario individual por central)</t>
  </si>
  <si>
    <t>Persona contacto:</t>
  </si>
  <si>
    <t>(CAMPOS DE FORMULARIO): cumplimentación de los datos de SOLICITANTE DE LA INSTALACIÓN</t>
  </si>
  <si>
    <t>(CAMPOS DEL FORMULARIO) En el caso de que exista un representante del solicitante del punto de conexión, deberá cumplimentar todos los campos correspondientes a REPRESENTANTE AUTORIZADO</t>
  </si>
  <si>
    <t>En el caso de que exista un representante del solicitante del punto de conexión, se deberá aportar un documento por el cual el solicitante autoriza al representante a actuar en representación suya en el proceso de punto de conexión (DOCUMENTO)</t>
  </si>
  <si>
    <t>(CAMPOS DEL FORMULARIO) Número, tipo (síncrono / asíncrono / inversor) y potencia nominal unitaria de los generadores</t>
  </si>
  <si>
    <t>(CAMPOS DEL FORMULARIO) Dirección, (número de portal en instalaciones sobre edificios), Código Postal, Municipio, Provincia</t>
  </si>
  <si>
    <t>(DOCUMENTO) Plano de emplazamiento de la futura instalación con indicación de coordenadas UTM y referencia catastral completa</t>
  </si>
  <si>
    <t>Denominación de la instalación (CAMPO DEL FORMULARIO, opcional)</t>
  </si>
  <si>
    <t>El solicitante puede aportar otra documentación que ayude a clarificar el punto de conexión solicitado o la ubicación de su propia central (por ejemplo fotografías) (DOCUMENTO)</t>
  </si>
  <si>
    <t xml:space="preserve"> (DOCUMENTO) Esquema unifilar de la instalación, con indicación expresa de sus características técnicas y de funcionamiento</t>
  </si>
  <si>
    <t>(CAMPO DEL FORMULARIO) En el caso de que varias instalaciones de generación soliciten punto de conexión conjuntamente en el mismo punto de la red por compartir infraestructura de evacuación (marca “VARIAS CENTRALES SOLICITAN CONJUNTAMENTE PUNTO DE CONEXIÓN Y COMPARTIR INFRAESTRUCTURA DE EVACUACIÓN.  SE ADJUNTA AUTORIZACIÓN  A UN REPRESENTANTE QUE ACTUARÁ COMO SOLICITANTE”):</t>
  </si>
  <si>
    <r>
      <t>§</t>
    </r>
    <r>
      <rPr>
        <sz val="7"/>
        <rFont val="Trebuchet MS"/>
        <family val="2"/>
      </rPr>
      <t xml:space="preserve">         </t>
    </r>
    <r>
      <rPr>
        <sz val="12"/>
        <rFont val="Trebuchet MS"/>
        <family val="2"/>
      </rPr>
      <t>Se deberá definir por su parte un representante que actuará como Solicitante debiendo aportar documento por el cual los Titulares de las instalaciones que solicitan conjuntamente punto de conexión permiten al Solicitante actuar en representación suya en el proceso de punto de conexión (DOCUMENTO)</t>
    </r>
  </si>
  <si>
    <r>
      <t>§</t>
    </r>
    <r>
      <rPr>
        <sz val="7"/>
        <rFont val="Trebuchet MS"/>
        <family val="2"/>
      </rPr>
      <t xml:space="preserve">         </t>
    </r>
    <r>
      <rPr>
        <sz val="12"/>
        <rFont val="Trebuchet MS"/>
        <family val="2"/>
      </rPr>
      <t>Se deberá aportar la información solicitada para cada instalación independiente (</t>
    </r>
    <r>
      <rPr>
        <u/>
        <sz val="12"/>
        <rFont val="Trebuchet MS"/>
        <family val="2"/>
      </rPr>
      <t>un formulario por central</t>
    </r>
    <r>
      <rPr>
        <sz val="12"/>
        <rFont val="Trebuchet MS"/>
        <family val="2"/>
      </rPr>
      <t>). No obstante los documentos que sirvan a los formularios individuales bastará que se aporten una vez (por ejemplo si se aporta un aval por todas las centrales, o se paga el estudio por la potencia total,  el documento de representación, etc)</t>
    </r>
  </si>
  <si>
    <t>LISTA DE DOCUMENTACIÓN PARA CONSIDERAR RECIBIDA LA SOLICITUD</t>
  </si>
  <si>
    <t>BT - Red interior</t>
  </si>
  <si>
    <t xml:space="preserve">Coordenadas UTM del punto de conexión solicitado. </t>
  </si>
  <si>
    <t>(DOCUMENTO) Descripción de los dispositivos de protección del generador y de la interconexión</t>
  </si>
  <si>
    <t>PROPIETARIO DEL INMUEBLE DONDE SE UBICA LA INSTALACIÓN</t>
  </si>
  <si>
    <t>(CAMPO DEL FORMULARIO) Punto propuesto de conexión a la red de la distribuidora identificado claramente, bien por la denominación de la instalación visible desde el exterior de la misma o bien por las coordenadas UTM de la instalación existente (indicando nivel de tensión). En el caso de que las redes de distribución de la zona sean subterráneas o se adviertan dificultades objetivas que impidan que el solicitante pueda proponer un punto de conexión, se informará este hecho en el campo "Aclaraciones Adicionales"). MUY IMPORTANTE INDICAR EL TIPO DE CONEXION (DESPLEGABLE)</t>
  </si>
  <si>
    <t>(DOCUMENTO) Certificados de cumplimiento niveles de emisión e inmunidad (armónicos y compatibilidad electromagnética)</t>
  </si>
  <si>
    <t>(CAMPO DEL FORMULARIO) Se debe adjuntar una declaración del propietario del inmueble dando su conformidad a la solicitud de punto de conexión (si es distinto del solicitante) (DOCUMENTO).</t>
  </si>
  <si>
    <t xml:space="preserve">En caso de generación fotovoltaica, tipo y descripción de los inversores, modo de operación y conexión a la red (DOCUMENTO) </t>
  </si>
  <si>
    <t>(CAMPOS DE FORMULARIO): cumplimentación de los datos de PROPIETARIO DEL INMUBUEBLE donde se ubica la central</t>
  </si>
  <si>
    <t>(CAMPOS DEL FORMULARIO) Coordenadas UTM y Huso de ubicación de la central (DATUM ED50)</t>
  </si>
  <si>
    <t>COORDENADAS UTM (datum ED50)</t>
  </si>
  <si>
    <t>DETALLE CATEGORÍAS, GRUPOS Y SUBGRUPOS INSTALACIONES GENERACIÓN</t>
  </si>
  <si>
    <t xml:space="preserve">a. productores que utilicen la cogeneración u otras formas de producción de electricidad a partir de energías residuales.
    a.1 Cogeneraciones
          a.1.1  Cogeneraciones que utilicen como combustible el gas natural, siempre que suponga al menos el 95% de la energía primaria utilizada, o al menos el 65% cuando el resto provenga de biomasa o biogás de los grupos b.6, b.7 y b.8; siendo los porcentajes de la energía primaria utilizada medidos por el poder calorífico inferior.
          a.1.2  Cogeneraciones que utilicen como combustible principal derivados de petróleo o carbón, siempre que suponga al menos el 95% de la energía primaria, medida por el poder calorífico inferior.
          a.1.3  Resto de cogeneraciones que utilicen gas natural o derivados de petróleo o carbón, y no cumplan con los límites de consumo establecidos en los subgrupos a.1.1 y 1.1.2
   a.2   Instalaciones que incluyan una central que utilice energías residuales procedentes de cualquier instalación, máquina o proceso industrial cuya finalidad no sea la producción de energía eléctrica
b. Instalaciones que utilicen como energía primaria alguna de las energías renovables no fósiles
    b.1 Instalaciones que utilicen como energía primaria la energía solar
         b.1.1  Instalaciones que únicamente utilicen la radiación solar como energía primaria mediante la tecnología fotovoltaica
         b.1.2   Instalaciones que únicamente utilicen procesos térmicos para la transformación de la energía solar, como energía primaria, en electricidad
    b.2 Instalaciones que únicamente utilicen como energía primaria la energía eólica
         b.2.1  Instalaciones eólicas ubicadas en tierra
         b.2.2 Instalaciones eólicas ubicadas en espacios marinos, que incluyen tanto las aguas interiores como el mar territorial
     b.3   Instalaciones que únicamente utilicen como energía primaria la geotérmica, hidrotérmica, aerotérmica, la de las olas, la de las mareas, la de las rocas calientes y secas, la oceanotérmica y la energía de las corrientes marinas
     b.4   Centrales hidroeléctricas cuya potencia instalada no sea superior a 10 MW
         b.4.1  Centrales hidroeléctricas cuyas instalaciones hidráulicas (presa o azud, toma, canal y otras) hayan sido construidas exclusivamente para uso hidroeléctrico
         b.4.2  Centrales hidroeléctricas que hayan sido construidas en infraestructuras existentes (presas, canales o conducciones) o dedicadas a otros usos distintos al hidroeléctrico
    b.5   Centrales hidroeléctricas cuya potencia instalada sea superior a 10 MW
         b.5.1 Centrales hidroeléctricas cuyas instalaciones hidráulicas (presa o azud, toma, canal y otras) hayan sido construidas exclusivamente para uso hidroeléctrico
         b.5.2  Centrales hidroeléctricas que hayan sido construidas en infraestructuras existentes (presa, canales o conducciones) o dedicadas a otros usos distintos al hidroeléctrico
     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 en los términos que figuran en el anexo I. Se entenderá como combustible principal aquel combustible que suponga, como mínimo, el 90 por ciento de la energía primaria utilizada, medida por el poder calorífico inferior
     b.7  Centrales de generación eléctrica o de cogeneración que utilicen como combustible principal biolíquido producido a partir de la biomasa, entendiéndose como tal el combustible líquido destinado a usos energéticos distintos del transporte e incluyendo el uso para producción de energía eléctrica y la producción de calor y frío, o que utilicen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Todo ello en los términos que figuran en el anexo I. Se entenderá como combustible principal aquel combustible que suponga, como mínimo, el 90 por ciento de la energía primaria utilizada, medida por el poder calorífico inferior
         b.7.1 Instalaciones que empleen como combustible principal el biogás de vertederos controlados. Estas instalaciones podrán abastecerse con hasta un 50 por ciento de energía primaria procedente de biogás generado en digestores
         b.7.2  Instalaciones que empleen como combustible principal biolíquidos o el biogás generado en digestores procedente de cultivos energéticos o de restos agrícolas, de deyecciones ganaderas, de residuos biodegradables de instalaciones industriales, de residuos domiciliarios o similares, de lodos de depuración de aguas residuales u otros para los cuales sea de aplicación el proceso de digestión anaerobia, tanto individualmente como en co-digestión. Estas instalaciones podrán abastecerse con hasta un 50 por ciento de energía primaria procedente de biogás de vertederos controlados.
    b.8   Centrales de generación eléctrica o de cogeneración que utilicen como combustible principal biomasa procedente de instalaciones industriales del sector agrícola o forestal en los términos que figuran en el anexo I. Se entenderá como combustible principal aquel combustible que suponga, como mínimo, el 90 por ciento de la energía primaria utilizada, medida por el poder calorífico inferior
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
    c.1   Centrales que utilicen como combustible principal residuos domésticos y similares
    c.2   Centrales que utilicen como combustible principal otros residuos no contemplados en el grupo c.1, combustibles de los grupos b.6, b.7 y b.8 cuando no cumplan con los límites de consumo establecidos para los citados grupos y licores negros
    </t>
  </si>
  <si>
    <t>(DESPLEGABLE) “Tipo de instalación” (Grupo de generación según el RD 413/2014)</t>
  </si>
  <si>
    <t xml:space="preserve">(CAMPO DEL FORMULARIO) "POTENCIA SOLICITADA", a expresar en kW, potencia máxima que puede alcanzar la unidad de producción:
   - Para instalaciones fotovoltaicas será la suma de las potencias máximas unitarias de los módulos fotovoltaicos.
   - Para el resto será la potencia menor de las especificadas en la placa de características de los grupos motor, turbina o alternador instalados en serie, o la menor de las sumas de las potencias de las placas de los grupos motor, turbina o alternador para conexiones en paralelo.
</t>
  </si>
  <si>
    <t>a. Productores que utilicen la cogeneración u otras formas de producción de electricidad a partir de energías residuales.</t>
  </si>
  <si>
    <t>a.1.1  Cogeneraciones que utilicen como combustible el gas natural</t>
  </si>
  <si>
    <t xml:space="preserve">a.1.2  Cogeneraciones que utilicen como combustible principal derivados de petróleo o carbón
</t>
  </si>
  <si>
    <t>a.1.3  Resto de cogeneraciones que utilicen gas natural o derivados de petróleo o carbón, y no cumplan con los límites de establecidos en los subgrupos a.1.1 y 1.1.2</t>
  </si>
  <si>
    <t>a.2 Instalaciones que incluyan una central que utilice energías residuales procedentes de cualquier instalación, máquina o proceso industrial cuya finalidad no sea la producción de energía eléctrica</t>
  </si>
  <si>
    <t>b. Instalaciones que utilicen como energía primaria alguna de las energías renovables no fósiles</t>
  </si>
  <si>
    <t>b.1 Instalaciones que utilicen como energía primaria la energía solar</t>
  </si>
  <si>
    <t>b.1.1 Instalaciones que únicamente utilicen la radiación solar como energía primaria mediante la tecnología fotovoltaica</t>
  </si>
  <si>
    <t>b.1.2 Instalaciones que únicamente utilicen procesos térmicos para la transformación de la energía solar, como energía primaria, en electricidad</t>
  </si>
  <si>
    <t>b.2 Instalaciones que únicamente utilicen como energía primaria la energía eólica</t>
  </si>
  <si>
    <t xml:space="preserve">b.2.1 Instalaciones eólicas ubicadas en tierra </t>
  </si>
  <si>
    <t>b.2.2 Instalaciones eólicas ubicadas en espacios marinos, que incluyen tanto las aguas interiores como el mar territorial</t>
  </si>
  <si>
    <t>b.3 Instalaciones que únicamente utilicen como energía primaria la geotérmica, hidrotérmica, aerotérmica, la de las olas, la de las mareas, la de las rocas calientes y secas, la oceanotérmica y la energía de las corrientes marinas</t>
  </si>
  <si>
    <t>b.4 Centrales hidroeléctricas cuya potencia instalada no sea superior a 10 MW</t>
  </si>
  <si>
    <t>b.4.2 Centrales hidroeléctricas que hayan sido construidas en infraestructuras existentes (presas, canales o conducciones) o dedicadas a otros usos distintos al hidroeléctrico</t>
  </si>
  <si>
    <t>b.5 Centrales hidroeléctricas cuya potencia instalada sea superior a 10 MW</t>
  </si>
  <si>
    <t xml:space="preserve">  b.5.2  Centrales hidroeléctricas que hayan sido construidas en infraestructuras existentes (presa, canales o conducciones) o dedicadas a otros usos distintos al hidroeléctrico</t>
  </si>
  <si>
    <t>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t>
  </si>
  <si>
    <t xml:space="preserve">b.7 Centrales de generación eléctrica o de cogeneración que utilicen como combustible principal biolíquido o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t>
  </si>
  <si>
    <t>b.7.1 Instalaciones que empleen como combustible principal el biogás de vertederos controlados.</t>
  </si>
  <si>
    <t>b.7.2 Instalaciones que empleen como combustible principal biolíquidos o el biogás generado en digestores procedente de cultivos energéticos, restos agrícolas, de deyecciones ganaderas, de residuos biodegradables de instalaciones industriales, de residuos domiciliarios o similares, de lodos de depuración de aguas residuales u otros para los cuales sea de aplicación el proceso de digestión anaerobia.</t>
  </si>
  <si>
    <t>b.8 Centrales de generación eléctrica o de cogeneración que utilicen como combustible principal biomasa procedente de instalaciones industriales del sector agrícola o forestal</t>
  </si>
  <si>
    <t>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t>
  </si>
  <si>
    <t>c.1 Centrales que utilicen como combustible principal residuos domésticos y similares</t>
  </si>
  <si>
    <t>c.2 Centrales que utilicen como combustible principal otros residuos no contemplados en el grupo c.1, combustibles de los grupos b.6, b.7 y b.8 cuando no cumplan con los límites de consumo establecidos para los citados grupos y licores negros</t>
  </si>
  <si>
    <t>(detalle s/RD 413/2014)</t>
  </si>
  <si>
    <t xml:space="preserve">  b.5.1 Centrales hidroeléctricas cuyas instalaciones (presa o azud, toma, canal y otras) hayan sido construidas exclusivamente para uso hidroeléctrico</t>
  </si>
  <si>
    <t>b.4.1 Centrales hidroeléctricas cuyas instalaciones  (presa o azud, toma, canal y otras) hayan sido construidas exclusivamente para uso hidroeléctrico</t>
  </si>
  <si>
    <t>INSTALACIÓN GENERACIÓN / AUTOCONSUMO</t>
  </si>
  <si>
    <t>Selector tipo generación</t>
  </si>
  <si>
    <t>N/A</t>
  </si>
  <si>
    <t>Selector tipo AUTOCONSUMO</t>
  </si>
  <si>
    <t>Selector dispositivo no vertido</t>
  </si>
  <si>
    <t>TIPO DE INSTALACIÓN GENERACIÓN</t>
  </si>
  <si>
    <t>……… Seleccionar</t>
  </si>
  <si>
    <t>Razón Social / Nombre:</t>
  </si>
  <si>
    <t>Firma Solicitante/Representante debidamente acreditado:</t>
  </si>
  <si>
    <t>Fecha:</t>
  </si>
  <si>
    <t>INSTALACIÓN AUTOCONSUMO. CONEXIÓN RED INTERIOR.</t>
  </si>
  <si>
    <t>AUTOCONSUMO TIPO 1.</t>
  </si>
  <si>
    <t>AUTOCONSUMO TIPO 2.</t>
  </si>
  <si>
    <t>CON DISPOSITIVO QUE IMPIDE VERTIDO DE ENERGIA A LA RED</t>
  </si>
  <si>
    <t>SIN DISPOSITIVO QUE IMPIDE VERTIDO DE ENERGIA A LA RED</t>
  </si>
  <si>
    <t>AT - Red interior</t>
  </si>
  <si>
    <t>MT - Red interior</t>
  </si>
  <si>
    <t>ANEXO</t>
  </si>
  <si>
    <t>OBSERVACIONES</t>
  </si>
  <si>
    <t>IMPORTE ESTUDIO CONEXIÓN:</t>
  </si>
  <si>
    <t>AUTOCONSUMO</t>
  </si>
  <si>
    <t>Pot</t>
  </si>
  <si>
    <t>&gt;10000</t>
  </si>
  <si>
    <t>INSTALACIÓN GENERACIÓN CON CONEXIÓN DIRECTA A RED DISTRIBUCIÓN</t>
  </si>
  <si>
    <t>100&lt;P&lt;10000</t>
  </si>
  <si>
    <t>10&lt;P&lt;100</t>
  </si>
  <si>
    <t>0&lt;P&lt;10</t>
  </si>
  <si>
    <t>€</t>
  </si>
  <si>
    <r>
      <t>§</t>
    </r>
    <r>
      <rPr>
        <sz val="7"/>
        <rFont val="Trebuchet MS"/>
        <family val="2"/>
      </rPr>
      <t xml:space="preserve">         </t>
    </r>
    <r>
      <rPr>
        <sz val="12"/>
        <rFont val="Trebuchet MS"/>
        <family val="2"/>
      </rPr>
      <t>Exentas instalaciones de potencia no superior a 10 kW.</t>
    </r>
  </si>
  <si>
    <t>(DOCUMENTO) Resguardo de presentación, ante el órgana competente para otorgar la autorización de la instalación, del aval referido en el art 66BIS del RD1955/00 (modificado por el RD1074/2015), previo al trámite de punto de conexión con los siguientes criterios:</t>
  </si>
  <si>
    <t xml:space="preserve"> </t>
  </si>
  <si>
    <r>
      <t>AUTOCONSUMO TIPO 1 (P</t>
    </r>
    <r>
      <rPr>
        <sz val="10"/>
        <rFont val="Calibri"/>
        <family val="2"/>
      </rPr>
      <t>≤</t>
    </r>
    <r>
      <rPr>
        <sz val="9"/>
        <rFont val="Arial"/>
        <family val="2"/>
      </rPr>
      <t>100kW).</t>
    </r>
  </si>
  <si>
    <t>+IVA/IGIC</t>
  </si>
  <si>
    <t>GENERACIÓN CON CONEXIÓN DIRECTA A RED DISTRIBUCIÓN</t>
  </si>
  <si>
    <t>AUTOCONSUMO CON CONEXIÓN A TRAVÉS  RED DISTRIBUCIÓN</t>
  </si>
  <si>
    <t>(CAMPO DEL FORMULARIO) En el caso de que se solicite punto de conexión en un punto con suministro preexistente, indicar código CUPS del suministro. OBLIGATORIO para autoconsumo, en caso de colectivo hay que relacionar todos los CUPS implicados. Cuando no exista CUPS por tramitarse junto a petición de nuevo suministro inlcuir nº petición de suministro.</t>
  </si>
  <si>
    <r>
      <t>§</t>
    </r>
    <r>
      <rPr>
        <sz val="7"/>
        <rFont val="Trebuchet MS"/>
        <family val="2"/>
      </rPr>
      <t>        </t>
    </r>
    <r>
      <rPr>
        <sz val="12"/>
        <rFont val="Trebuchet MS"/>
        <family val="2"/>
      </rPr>
      <t xml:space="preserve">Instalaciones de generación de cualquier potencia y tecnología: </t>
    </r>
    <r>
      <rPr>
        <b/>
        <sz val="12"/>
        <rFont val="Trebuchet MS"/>
        <family val="2"/>
      </rPr>
      <t>40 €/kW.</t>
    </r>
  </si>
  <si>
    <t>AUTOCONSUMO CON CONEXIÓN EN RED INTERIOR (en centralización)</t>
  </si>
  <si>
    <t>AUTOCONSUMO CON CONEXIÓN EN RED INTERIOR (en instalación interior)</t>
  </si>
  <si>
    <t>CUPS</t>
  </si>
  <si>
    <t>Referencia Catastral</t>
  </si>
  <si>
    <t>Coordenadas UTM</t>
  </si>
  <si>
    <t>Observaciones</t>
  </si>
  <si>
    <t>RELACIÓN DE PUNTOS DE CONSUMO ASOCIADOS  (OBLIGATORIO CASO AUTOCONSUMO INDIVIDUAL O COLECTIVO)</t>
  </si>
  <si>
    <t>Coeficiente reparto</t>
  </si>
  <si>
    <t>(DESPLEGABLE) “Instalación generación / Autoconsumo", seleccionar si es generación con conexión directa a red, autoconsumo con conexión en red interior (en instalación interior o centralización) o autoconsumo con conexión a través red de distribución</t>
  </si>
  <si>
    <t>(DOCUMENTO) Acuerdo reparto firmado por los participantes, necesario para autoconsumos compartidos, se podrá aportar posteriormente pero se recomienda su presentación si ya se dispone</t>
  </si>
  <si>
    <t>En caso de ser necesario informar más puntos adjuntar hoja a parte con la información de cada uno de ellos</t>
  </si>
  <si>
    <t>(CAMPOS DEL FORMULARIO) Referencia Catastral de la instalción de generación</t>
  </si>
  <si>
    <t>REFERENCIA CATASTRAL (generador)</t>
  </si>
  <si>
    <t xml:space="preserve">(CAMPO DEL FORMULARIO) RELACIÓN DE PUNTOS DE CONSUMO ASOCIADOS, para cada uno de ellos se debe aportar el CUPS y/o referencia catastral y/o UTM con lo que se acreditará el cumplimiento las condiciones del artículo 3g del RD 244/19 en cuanto a la posibilida de realizar un autoconsumo colectivo. Para aquellos puntos nuevos para los que se esté tramitando una petición de nuevo suministro habrá que informar el nº de la petición en el campo observaciones </t>
  </si>
  <si>
    <t>Potencia</t>
  </si>
  <si>
    <t>Resultado</t>
  </si>
  <si>
    <t>Rango P</t>
  </si>
  <si>
    <t>Red interior</t>
  </si>
  <si>
    <t>Gen o Autoncon</t>
  </si>
  <si>
    <t>conexión a Red</t>
  </si>
  <si>
    <t>Red dsitrbución</t>
  </si>
  <si>
    <t>kW pico</t>
  </si>
  <si>
    <t xml:space="preserve">POTENCIA PICO </t>
  </si>
  <si>
    <t>(Sólo fotovoltáicas)</t>
  </si>
  <si>
    <t>Baleares</t>
  </si>
  <si>
    <r>
      <rPr>
        <b/>
        <sz val="11"/>
        <rFont val="Trebuchet MS"/>
        <family val="2"/>
      </rPr>
      <t>CUPS</t>
    </r>
    <r>
      <rPr>
        <sz val="11"/>
        <rFont val="Trebuchet MS"/>
        <family val="2"/>
      </rPr>
      <t xml:space="preserve"> (si hay consumo preexistente asociado en el punto solicitado). </t>
    </r>
    <r>
      <rPr>
        <b/>
        <sz val="11"/>
        <rFont val="Trebuchet MS"/>
        <family val="2"/>
      </rPr>
      <t>OBLIGATORIO PARA CONEXIÓN EN RED INTERIOR O AUTOCONSUMO</t>
    </r>
  </si>
  <si>
    <t>POTENCIA UNITARIA:</t>
  </si>
  <si>
    <t>POTENCIA NOMINAL:</t>
  </si>
  <si>
    <r>
      <rPr>
        <b/>
        <sz val="14"/>
        <color rgb="FF0909F9"/>
        <rFont val="Trebuchet MS"/>
        <family val="2"/>
      </rPr>
      <t>Este formulario deberá imprimirse a doble cara, o unirse las dos hojas que lo forman</t>
    </r>
    <r>
      <rPr>
        <b/>
        <sz val="12"/>
        <color rgb="FF0909F9"/>
        <rFont val="Trebuchet MS"/>
        <family val="2"/>
      </rPr>
      <t xml:space="preserve">
</t>
    </r>
    <r>
      <rPr>
        <sz val="12"/>
        <color rgb="FF0909F9"/>
        <rFont val="Trebuchet MS"/>
        <family val="2"/>
      </rPr>
      <t>Declaro bajo mi responsabilidad, a efectos de la solicitud de conexión de una instalación de generación en la dirección arriba indicada, que tengo interés legítimo para efectuar la presente solicitud puesto que dispongo del título suficiente en relación a la propiedad o posesión de la finca, representación del titular de la finca, expectativa de adquirir la propiedad o el alquiler, etc.
Esta manifestación es fiel y auténtica, y asumo las responsabilidades legales de toda falsedad u omisión, con total indemnidad para EDISTRIBUCIÓN Redes Digitales S.L. Unipersonal.</t>
    </r>
  </si>
  <si>
    <t>PROTECCIÓN DE DATOS: De conformidad con lo dispuesto en la Ley Orgánica 3/2018 de 5 de diciembre, de Protección de Datos Personales y Garantía de los Derechos Digitales, Vall de Sóller Energia S.L.U., como responsable y destinatario de los datos personales recabados a través de este formulario, le informa que dichos datos serán incorporados a sus ficheros con la finalidad de realizar la gestión de la presente solicitud.</t>
  </si>
  <si>
    <t>Declaro bajo mi responsabilidad, a efectos de solicitud de suministro eléctrico en la dirección arriba indicada, que tengo interés LEGÍTIMO para efectuar la presente solicitud puesto que dispongo de título suficiente en relación a la propiedad o posesión de la finca, representación del titular de la finca, expectativa de adquirir la propiedad o el alquiler, etc. Esta manifestación es fiel y auténtica y asumo las responsabilidades legales de toda falsedad u omisión, con total indemnidad para Vall de Sóller Energia S.L.U.</t>
  </si>
  <si>
    <t>PROTECCION DE DATOS: Puedes consultar toda la información sobre qué hacemos con tus datos aquí.</t>
  </si>
  <si>
    <t>El usuario debe saber que rellenar el formulario y enviar los datos solicitados, implica que la información reflejada en este aviso ha sido leída y aceptada expresamente y que en consecuencia, otorga su consentimiento inequívoco y expreso al tratamiento de sus datos personales conforme a la finalidad explicada.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</si>
</sst>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8" x14ac:knownFonts="1">
    <font>
      <sz val="10"/>
      <name val="Arial"/>
    </font>
    <font>
      <sz val="10"/>
      <name val="Arial"/>
      <family val="2"/>
    </font>
    <font>
      <b/>
      <sz val="10"/>
      <name val="Arial"/>
      <family val="2"/>
    </font>
    <font>
      <sz val="8"/>
      <name val="Arial"/>
      <family val="2"/>
    </font>
    <font>
      <u/>
      <sz val="10"/>
      <color indexed="12"/>
      <name val="Arial"/>
      <family val="2"/>
    </font>
    <font>
      <sz val="10"/>
      <color indexed="10"/>
      <name val="Arial"/>
      <family val="2"/>
    </font>
    <font>
      <sz val="12"/>
      <name val="Trebuchet MS"/>
      <family val="2"/>
    </font>
    <font>
      <sz val="10"/>
      <color indexed="12"/>
      <name val="Arial"/>
      <family val="2"/>
    </font>
    <font>
      <b/>
      <sz val="12"/>
      <name val="Trebuchet MS"/>
      <family val="2"/>
    </font>
    <font>
      <sz val="10"/>
      <name val="Trebuchet MS"/>
      <family val="2"/>
    </font>
    <font>
      <sz val="9"/>
      <color indexed="12"/>
      <name val="Trebuchet MS"/>
      <family val="2"/>
    </font>
    <font>
      <sz val="9"/>
      <name val="Trebuchet MS"/>
      <family val="2"/>
    </font>
    <font>
      <b/>
      <u/>
      <sz val="12"/>
      <name val="Trebuchet MS"/>
      <family val="2"/>
    </font>
    <font>
      <b/>
      <u/>
      <sz val="9"/>
      <name val="Trebuchet MS"/>
      <family val="2"/>
    </font>
    <font>
      <b/>
      <sz val="10"/>
      <name val="Trebuchet MS"/>
      <family val="2"/>
    </font>
    <font>
      <sz val="12"/>
      <color indexed="10"/>
      <name val="Trebuchet MS"/>
      <family val="2"/>
    </font>
    <font>
      <sz val="8"/>
      <name val="Trebuchet MS"/>
      <family val="2"/>
    </font>
    <font>
      <sz val="8"/>
      <color indexed="10"/>
      <name val="Trebuchet MS"/>
      <family val="2"/>
    </font>
    <font>
      <sz val="10"/>
      <color indexed="10"/>
      <name val="Trebuchet MS"/>
      <family val="2"/>
    </font>
    <font>
      <b/>
      <sz val="11"/>
      <name val="Trebuchet MS"/>
      <family val="2"/>
    </font>
    <font>
      <sz val="11"/>
      <name val="Trebuchet MS"/>
      <family val="2"/>
    </font>
    <font>
      <i/>
      <sz val="12"/>
      <color indexed="10"/>
      <name val="Trebuchet MS"/>
      <family val="2"/>
    </font>
    <font>
      <sz val="7"/>
      <name val="Trebuchet MS"/>
      <family val="2"/>
    </font>
    <font>
      <u/>
      <sz val="12"/>
      <name val="Trebuchet MS"/>
      <family val="2"/>
    </font>
    <font>
      <sz val="10"/>
      <name val="Arial"/>
      <family val="2"/>
    </font>
    <font>
      <sz val="14"/>
      <name val="Trebuchet MS"/>
      <family val="2"/>
    </font>
    <font>
      <b/>
      <sz val="14"/>
      <name val="Trebuchet MS"/>
      <family val="2"/>
    </font>
    <font>
      <sz val="14"/>
      <name val="Arial"/>
      <family val="2"/>
    </font>
    <font>
      <b/>
      <u/>
      <sz val="14"/>
      <name val="Trebuchet MS"/>
      <family val="2"/>
    </font>
    <font>
      <b/>
      <sz val="14"/>
      <name val="Arial"/>
      <family val="2"/>
    </font>
    <font>
      <b/>
      <sz val="9"/>
      <color indexed="81"/>
      <name val="Tahoma"/>
      <family val="2"/>
    </font>
    <font>
      <b/>
      <u/>
      <sz val="11"/>
      <name val="Trebuchet MS"/>
      <family val="2"/>
    </font>
    <font>
      <b/>
      <sz val="18"/>
      <name val="Trebuchet MS"/>
      <family val="2"/>
    </font>
    <font>
      <sz val="18"/>
      <name val="Trebuchet MS"/>
      <family val="2"/>
    </font>
    <font>
      <sz val="10"/>
      <name val="Calibri"/>
      <family val="2"/>
    </font>
    <font>
      <sz val="9"/>
      <name val="Arial"/>
      <family val="2"/>
    </font>
    <font>
      <b/>
      <sz val="8"/>
      <name val="Arial"/>
      <family val="2"/>
    </font>
    <font>
      <sz val="8"/>
      <color rgb="FF000000"/>
      <name val="Tahoma"/>
      <family val="2"/>
    </font>
    <font>
      <sz val="12"/>
      <name val="Arial"/>
      <family val="2"/>
    </font>
    <font>
      <b/>
      <sz val="8"/>
      <name val="Trebuchet MS"/>
      <family val="2"/>
    </font>
    <font>
      <sz val="9"/>
      <color indexed="81"/>
      <name val="Tahoma"/>
      <family val="2"/>
    </font>
    <font>
      <b/>
      <sz val="12"/>
      <color indexed="81"/>
      <name val="Arial"/>
      <family val="2"/>
    </font>
    <font>
      <b/>
      <sz val="20"/>
      <color rgb="FF0909F9"/>
      <name val="Trebuchet MS"/>
      <family val="2"/>
    </font>
    <font>
      <b/>
      <sz val="12"/>
      <color rgb="FF0909F9"/>
      <name val="Trebuchet MS"/>
      <family val="2"/>
    </font>
    <font>
      <b/>
      <sz val="14"/>
      <color rgb="FF0909F9"/>
      <name val="Trebuchet MS"/>
      <family val="2"/>
    </font>
    <font>
      <sz val="12"/>
      <color rgb="FF0909F9"/>
      <name val="Trebuchet MS"/>
      <family val="2"/>
    </font>
    <font>
      <b/>
      <sz val="9"/>
      <name val="Trebuchet MS"/>
      <family val="2"/>
    </font>
    <font>
      <u/>
      <sz val="14"/>
      <color indexed="12"/>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CD59"/>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4" fillId="0" borderId="0"/>
  </cellStyleXfs>
  <cellXfs count="319">
    <xf numFmtId="0" fontId="0" fillId="0" borderId="0" xfId="0"/>
    <xf numFmtId="0" fontId="2" fillId="0" borderId="0" xfId="0" applyFont="1" applyFill="1" applyBorder="1" applyAlignment="1" applyProtection="1">
      <protection locked="0" hidden="1"/>
    </xf>
    <xf numFmtId="0" fontId="2" fillId="0" borderId="0" xfId="0" quotePrefix="1" applyFont="1" applyFill="1" applyBorder="1" applyAlignment="1" applyProtection="1">
      <protection locked="0" hidden="1"/>
    </xf>
    <xf numFmtId="0" fontId="0" fillId="0" borderId="0" xfId="0" applyFill="1" applyBorder="1" applyAlignment="1" applyProtection="1">
      <protection locked="0" hidden="1"/>
    </xf>
    <xf numFmtId="0" fontId="0" fillId="0" borderId="0" xfId="0" applyFill="1" applyBorder="1" applyAlignment="1"/>
    <xf numFmtId="0" fontId="0" fillId="0" borderId="0" xfId="0" applyFill="1" applyBorder="1" applyAlignment="1" applyProtection="1">
      <alignment horizontal="center"/>
      <protection locked="0" hidden="1"/>
    </xf>
    <xf numFmtId="3" fontId="0" fillId="0" borderId="0" xfId="0" applyNumberFormat="1" applyFill="1" applyBorder="1" applyAlignment="1" applyProtection="1">
      <protection locked="0" hidden="1"/>
    </xf>
    <xf numFmtId="0" fontId="0" fillId="0" borderId="0" xfId="0" quotePrefix="1" applyFill="1" applyBorder="1" applyAlignment="1" applyProtection="1">
      <protection locked="0" hidden="1"/>
    </xf>
    <xf numFmtId="0" fontId="1" fillId="0" borderId="0" xfId="0" applyFont="1" applyFill="1" applyBorder="1" applyAlignment="1" applyProtection="1">
      <protection locked="0" hidden="1"/>
    </xf>
    <xf numFmtId="0" fontId="1" fillId="0" borderId="0" xfId="0" applyFont="1" applyFill="1"/>
    <xf numFmtId="0" fontId="1" fillId="0" borderId="0" xfId="0" applyFont="1" applyFill="1" applyBorder="1" applyAlignment="1"/>
    <xf numFmtId="0" fontId="1" fillId="0" borderId="0" xfId="0" applyFont="1" applyFill="1" applyBorder="1"/>
    <xf numFmtId="0" fontId="5" fillId="2" borderId="0" xfId="0" applyFont="1" applyFill="1" applyAlignment="1">
      <alignment wrapText="1"/>
    </xf>
    <xf numFmtId="0" fontId="5" fillId="3" borderId="0" xfId="0" applyFont="1" applyFill="1" applyBorder="1" applyAlignment="1">
      <alignment wrapText="1"/>
    </xf>
    <xf numFmtId="0" fontId="0" fillId="4" borderId="1" xfId="0" applyFill="1" applyBorder="1" applyAlignment="1" applyProtection="1">
      <protection locked="0" hidden="1"/>
    </xf>
    <xf numFmtId="0" fontId="0" fillId="0" borderId="0" xfId="0" applyFill="1" applyBorder="1" applyAlignment="1">
      <alignment wrapText="1"/>
    </xf>
    <xf numFmtId="0" fontId="6" fillId="0" borderId="0" xfId="0" applyFont="1" applyAlignment="1">
      <alignment horizontal="justify" wrapText="1"/>
    </xf>
    <xf numFmtId="0" fontId="0" fillId="4" borderId="0" xfId="0" applyFill="1" applyBorder="1" applyAlignment="1">
      <alignment wrapText="1"/>
    </xf>
    <xf numFmtId="0" fontId="5" fillId="2" borderId="0" xfId="0" applyFont="1" applyFill="1" applyBorder="1" applyAlignment="1">
      <alignment wrapText="1"/>
    </xf>
    <xf numFmtId="0" fontId="5" fillId="0" borderId="0" xfId="0" applyFont="1" applyFill="1" applyBorder="1" applyAlignment="1">
      <alignment wrapText="1"/>
    </xf>
    <xf numFmtId="0" fontId="0" fillId="0" borderId="0" xfId="0" applyAlignment="1">
      <alignment wrapText="1"/>
    </xf>
    <xf numFmtId="0" fontId="5" fillId="3" borderId="0" xfId="0" applyFont="1" applyFill="1" applyAlignment="1">
      <alignment wrapText="1"/>
    </xf>
    <xf numFmtId="0" fontId="1" fillId="0" borderId="0" xfId="0" applyFont="1" applyFill="1" applyAlignment="1">
      <alignment wrapText="1"/>
    </xf>
    <xf numFmtId="0" fontId="7" fillId="0" borderId="0" xfId="0" applyFont="1" applyFill="1" applyBorder="1" applyAlignment="1">
      <alignment wrapText="1"/>
    </xf>
    <xf numFmtId="0" fontId="1" fillId="0" borderId="0" xfId="0" applyFont="1" applyFill="1" applyBorder="1" applyAlignment="1">
      <alignment wrapText="1"/>
    </xf>
    <xf numFmtId="0" fontId="0" fillId="5" borderId="0" xfId="0" applyFill="1" applyBorder="1" applyAlignment="1" applyProtection="1">
      <alignment horizontal="center"/>
      <protection locked="0" hidden="1"/>
    </xf>
    <xf numFmtId="3" fontId="0" fillId="5" borderId="0" xfId="0" applyNumberFormat="1" applyFill="1" applyBorder="1" applyAlignment="1" applyProtection="1">
      <alignment horizontal="center"/>
      <protection locked="0" hidden="1"/>
    </xf>
    <xf numFmtId="0" fontId="9"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indent="6"/>
    </xf>
    <xf numFmtId="0" fontId="0" fillId="7" borderId="0" xfId="0" applyFill="1" applyBorder="1" applyAlignment="1" applyProtection="1">
      <protection locked="0" hidden="1"/>
    </xf>
    <xf numFmtId="0" fontId="0" fillId="7" borderId="0" xfId="0" applyFill="1" applyBorder="1" applyAlignment="1" applyProtection="1">
      <alignment horizontal="center"/>
      <protection locked="0" hidden="1"/>
    </xf>
    <xf numFmtId="0" fontId="5" fillId="7" borderId="0" xfId="0" applyFont="1" applyFill="1" applyBorder="1" applyAlignment="1">
      <alignment wrapText="1"/>
    </xf>
    <xf numFmtId="0" fontId="0" fillId="7" borderId="0" xfId="0" applyFill="1"/>
    <xf numFmtId="0" fontId="0" fillId="7" borderId="0" xfId="0" applyFill="1" applyBorder="1" applyAlignment="1"/>
    <xf numFmtId="0" fontId="24" fillId="0" borderId="0" xfId="0" applyFont="1" applyAlignment="1">
      <alignment wrapText="1"/>
    </xf>
    <xf numFmtId="0" fontId="24" fillId="0" borderId="0" xfId="0" applyFont="1" applyFill="1" applyAlignment="1">
      <alignment wrapText="1"/>
    </xf>
    <xf numFmtId="0" fontId="24" fillId="0" borderId="0" xfId="0" applyFont="1" applyFill="1" applyBorder="1" applyAlignment="1">
      <alignment wrapText="1"/>
    </xf>
    <xf numFmtId="0" fontId="24" fillId="0" borderId="0" xfId="0" applyFont="1" applyFill="1" applyBorder="1" applyAlignment="1"/>
    <xf numFmtId="0" fontId="24" fillId="0" borderId="0" xfId="0" applyFont="1" applyFill="1" applyBorder="1"/>
    <xf numFmtId="0" fontId="24" fillId="0" borderId="0" xfId="0" applyFont="1"/>
    <xf numFmtId="0" fontId="24" fillId="0" borderId="0" xfId="0" applyFont="1" applyFill="1" applyBorder="1" applyAlignment="1" applyProtection="1">
      <protection locked="0" hidden="1"/>
    </xf>
    <xf numFmtId="0" fontId="24" fillId="0" borderId="2" xfId="0" applyFont="1" applyBorder="1"/>
    <xf numFmtId="0" fontId="0" fillId="0" borderId="3" xfId="0" applyBorder="1"/>
    <xf numFmtId="0" fontId="0" fillId="0" borderId="3" xfId="0" applyFill="1" applyBorder="1" applyAlignment="1" applyProtection="1">
      <protection locked="0" hidden="1"/>
    </xf>
    <xf numFmtId="0" fontId="0" fillId="0" borderId="4" xfId="0" applyFill="1" applyBorder="1" applyAlignment="1" applyProtection="1">
      <protection locked="0" hidden="1"/>
    </xf>
    <xf numFmtId="0" fontId="0" fillId="0" borderId="0" xfId="0" applyBorder="1"/>
    <xf numFmtId="0" fontId="0" fillId="0" borderId="6" xfId="0" applyFill="1" applyBorder="1" applyAlignment="1" applyProtection="1">
      <protection locked="0" hidden="1"/>
    </xf>
    <xf numFmtId="0" fontId="0" fillId="0" borderId="7" xfId="0" applyBorder="1"/>
    <xf numFmtId="0" fontId="0" fillId="0" borderId="7" xfId="0" applyFill="1" applyBorder="1" applyAlignment="1" applyProtection="1">
      <protection locked="0" hidden="1"/>
    </xf>
    <xf numFmtId="0" fontId="0" fillId="0" borderId="8" xfId="0" applyFill="1" applyBorder="1" applyAlignment="1" applyProtection="1">
      <protection locked="0" hidden="1"/>
    </xf>
    <xf numFmtId="0" fontId="0" fillId="0" borderId="9" xfId="0" applyBorder="1"/>
    <xf numFmtId="0" fontId="24" fillId="0" borderId="2" xfId="0" applyFont="1" applyFill="1" applyBorder="1" applyAlignment="1" applyProtection="1">
      <protection locked="0" hidden="1"/>
    </xf>
    <xf numFmtId="0" fontId="0" fillId="0" borderId="5" xfId="0" applyBorder="1"/>
    <xf numFmtId="0" fontId="0" fillId="0" borderId="9" xfId="0" applyFill="1" applyBorder="1" applyAlignment="1" applyProtection="1">
      <protection locked="0" hidden="1"/>
    </xf>
    <xf numFmtId="0" fontId="0" fillId="0" borderId="7" xfId="0" applyFill="1" applyBorder="1" applyAlignment="1" applyProtection="1">
      <alignment horizontal="center"/>
      <protection locked="0" hidden="1"/>
    </xf>
    <xf numFmtId="0" fontId="0" fillId="0" borderId="3" xfId="0" applyFill="1" applyBorder="1" applyAlignment="1" applyProtection="1">
      <alignment horizontal="center"/>
      <protection locked="0" hidden="1"/>
    </xf>
    <xf numFmtId="0" fontId="27" fillId="0" borderId="0" xfId="0" applyFont="1" applyFill="1" applyBorder="1" applyProtection="1"/>
    <xf numFmtId="0" fontId="27" fillId="0" borderId="0" xfId="0" applyFont="1" applyProtection="1"/>
    <xf numFmtId="0" fontId="27" fillId="0" borderId="0" xfId="0" applyFont="1" applyFill="1" applyProtection="1"/>
    <xf numFmtId="0" fontId="6" fillId="0" borderId="0" xfId="0" applyFont="1" applyBorder="1" applyProtection="1"/>
    <xf numFmtId="0" fontId="6" fillId="0" borderId="0" xfId="0" applyFont="1" applyProtection="1"/>
    <xf numFmtId="0" fontId="8" fillId="0" borderId="0" xfId="0" applyFont="1" applyBorder="1" applyProtection="1"/>
    <xf numFmtId="0" fontId="6" fillId="0" borderId="6" xfId="0" applyFont="1" applyBorder="1" applyProtection="1"/>
    <xf numFmtId="0" fontId="6" fillId="0" borderId="0" xfId="0" applyFont="1" applyFill="1" applyBorder="1" applyAlignment="1" applyProtection="1"/>
    <xf numFmtId="0" fontId="6" fillId="0" borderId="0" xfId="0" applyFont="1" applyFill="1" applyBorder="1" applyProtection="1"/>
    <xf numFmtId="0" fontId="6" fillId="0" borderId="5" xfId="0" applyFont="1" applyBorder="1" applyProtection="1"/>
    <xf numFmtId="0" fontId="9" fillId="0" borderId="0" xfId="0" applyFont="1" applyFill="1" applyBorder="1" applyAlignment="1" applyProtection="1"/>
    <xf numFmtId="0" fontId="6" fillId="0" borderId="0" xfId="0" applyFont="1" applyBorder="1" applyAlignment="1" applyProtection="1"/>
    <xf numFmtId="0" fontId="6" fillId="0" borderId="0" xfId="0" applyFont="1" applyBorder="1" applyAlignment="1" applyProtection="1">
      <alignment horizontal="left" wrapText="1"/>
    </xf>
    <xf numFmtId="0" fontId="6" fillId="0" borderId="0" xfId="0" applyFont="1" applyFill="1" applyBorder="1" applyAlignment="1" applyProtection="1">
      <alignment horizontal="left" wrapText="1"/>
    </xf>
    <xf numFmtId="0" fontId="8" fillId="0" borderId="0" xfId="0" applyFont="1" applyBorder="1" applyAlignment="1" applyProtection="1"/>
    <xf numFmtId="0" fontId="6" fillId="6" borderId="0" xfId="0" applyFont="1" applyFill="1" applyBorder="1" applyProtection="1"/>
    <xf numFmtId="0" fontId="6" fillId="0" borderId="0" xfId="0" applyFont="1" applyFill="1" applyBorder="1" applyAlignment="1" applyProtection="1">
      <alignment vertical="top" wrapText="1"/>
    </xf>
    <xf numFmtId="2" fontId="15" fillId="0" borderId="0" xfId="0" applyNumberFormat="1" applyFont="1" applyFill="1" applyBorder="1" applyAlignment="1" applyProtection="1"/>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xf>
    <xf numFmtId="0" fontId="16" fillId="0" borderId="0" xfId="0" applyFont="1" applyFill="1" applyBorder="1" applyAlignment="1" applyProtection="1">
      <alignment horizontal="left" vertical="top" wrapText="1"/>
    </xf>
    <xf numFmtId="0" fontId="8" fillId="0" borderId="0" xfId="0" applyFont="1" applyFill="1" applyBorder="1" applyProtection="1"/>
    <xf numFmtId="0" fontId="8" fillId="0" borderId="0" xfId="0" applyFont="1" applyFill="1" applyBorder="1" applyAlignment="1" applyProtection="1">
      <alignment horizontal="right"/>
    </xf>
    <xf numFmtId="0" fontId="11" fillId="0" borderId="0" xfId="0" applyFont="1" applyFill="1" applyBorder="1" applyProtection="1"/>
    <xf numFmtId="0" fontId="13" fillId="0" borderId="0" xfId="0" applyFont="1" applyFill="1" applyBorder="1" applyAlignment="1" applyProtection="1"/>
    <xf numFmtId="0" fontId="12" fillId="0" borderId="0" xfId="0" applyFont="1" applyFill="1" applyBorder="1" applyAlignment="1" applyProtection="1"/>
    <xf numFmtId="0" fontId="16"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9" fillId="0" borderId="0" xfId="0" applyFont="1" applyFill="1" applyBorder="1" applyAlignment="1" applyProtection="1">
      <alignment horizontal="left" vertical="justify" wrapText="1"/>
    </xf>
    <xf numFmtId="0" fontId="16" fillId="0" borderId="0" xfId="0" applyFont="1" applyFill="1" applyBorder="1" applyProtection="1"/>
    <xf numFmtId="0" fontId="6" fillId="6" borderId="0" xfId="0" applyFont="1" applyFill="1" applyBorder="1" applyAlignment="1" applyProtection="1">
      <alignment horizontal="left"/>
    </xf>
    <xf numFmtId="0" fontId="12" fillId="6" borderId="0" xfId="0" applyFont="1" applyFill="1" applyBorder="1" applyProtection="1"/>
    <xf numFmtId="0" fontId="12" fillId="0" borderId="0" xfId="0" applyFont="1" applyBorder="1" applyAlignment="1" applyProtection="1"/>
    <xf numFmtId="0" fontId="12" fillId="0" borderId="0" xfId="0" applyFont="1" applyFill="1" applyBorder="1" applyProtection="1"/>
    <xf numFmtId="2" fontId="6" fillId="0" borderId="0" xfId="0" applyNumberFormat="1" applyFont="1" applyFill="1" applyBorder="1" applyAlignment="1" applyProtection="1"/>
    <xf numFmtId="164" fontId="6" fillId="0" borderId="0" xfId="0" applyNumberFormat="1" applyFont="1" applyFill="1" applyBorder="1" applyAlignment="1" applyProtection="1"/>
    <xf numFmtId="0" fontId="9" fillId="0" borderId="0" xfId="0" applyFont="1" applyBorder="1" applyAlignment="1" applyProtection="1"/>
    <xf numFmtId="0" fontId="18" fillId="0" borderId="0" xfId="0" applyFont="1" applyBorder="1" applyAlignment="1" applyProtection="1">
      <alignment horizontal="center" vertical="center" wrapText="1"/>
    </xf>
    <xf numFmtId="0" fontId="19" fillId="0" borderId="0" xfId="0" applyFont="1" applyFill="1" applyBorder="1" applyProtection="1"/>
    <xf numFmtId="0" fontId="6" fillId="0" borderId="0" xfId="0" applyFont="1" applyFill="1" applyProtection="1"/>
    <xf numFmtId="0" fontId="20" fillId="0" borderId="0" xfId="0" applyFont="1" applyFill="1" applyBorder="1" applyProtection="1"/>
    <xf numFmtId="0" fontId="20" fillId="0" borderId="0" xfId="0" applyFont="1" applyBorder="1" applyProtection="1"/>
    <xf numFmtId="0" fontId="6" fillId="6" borderId="0" xfId="0" applyFont="1" applyFill="1" applyBorder="1" applyAlignment="1" applyProtection="1"/>
    <xf numFmtId="0" fontId="8" fillId="0" borderId="0" xfId="0" applyFont="1" applyFill="1" applyBorder="1" applyAlignment="1" applyProtection="1"/>
    <xf numFmtId="2" fontId="8" fillId="0" borderId="0" xfId="0" applyNumberFormat="1" applyFont="1" applyFill="1" applyBorder="1" applyAlignment="1" applyProtection="1"/>
    <xf numFmtId="2" fontId="8" fillId="0" borderId="0" xfId="0" applyNumberFormat="1" applyFont="1" applyFill="1" applyBorder="1" applyAlignment="1" applyProtection="1">
      <alignment horizontal="right"/>
    </xf>
    <xf numFmtId="164" fontId="21" fillId="0" borderId="0" xfId="0" applyNumberFormat="1" applyFont="1" applyFill="1" applyBorder="1" applyAlignment="1" applyProtection="1"/>
    <xf numFmtId="0" fontId="9" fillId="0" borderId="0" xfId="0" applyFont="1" applyBorder="1" applyProtection="1"/>
    <xf numFmtId="0" fontId="9" fillId="0" borderId="0" xfId="0" applyFont="1" applyFill="1" applyBorder="1" applyAlignment="1" applyProtection="1">
      <alignment horizontal="center"/>
    </xf>
    <xf numFmtId="2" fontId="14" fillId="0" borderId="0" xfId="0" applyNumberFormat="1" applyFont="1" applyFill="1" applyBorder="1" applyAlignment="1" applyProtection="1">
      <alignment horizontal="left" wrapText="1"/>
    </xf>
    <xf numFmtId="0" fontId="31" fillId="0" borderId="0" xfId="0" applyFont="1" applyFill="1" applyBorder="1" applyAlignment="1" applyProtection="1">
      <alignment horizontal="left"/>
    </xf>
    <xf numFmtId="0" fontId="14" fillId="0" borderId="0" xfId="0" applyFont="1" applyBorder="1" applyAlignment="1" applyProtection="1">
      <alignment wrapText="1"/>
    </xf>
    <xf numFmtId="0" fontId="6" fillId="0" borderId="5" xfId="0" applyFont="1" applyFill="1" applyBorder="1" applyAlignment="1" applyProtection="1">
      <alignment horizontal="center"/>
    </xf>
    <xf numFmtId="0" fontId="14" fillId="0" borderId="0" xfId="0" applyFont="1" applyBorder="1" applyAlignment="1" applyProtection="1">
      <alignment horizontal="left" wrapText="1"/>
    </xf>
    <xf numFmtId="0" fontId="25" fillId="0" borderId="0" xfId="0" applyFont="1" applyFill="1" applyBorder="1" applyProtection="1"/>
    <xf numFmtId="0" fontId="25" fillId="0" borderId="0" xfId="0" applyFont="1" applyFill="1" applyProtection="1"/>
    <xf numFmtId="0" fontId="25" fillId="0" borderId="0" xfId="0" applyFont="1" applyBorder="1" applyProtection="1"/>
    <xf numFmtId="0" fontId="26" fillId="0" borderId="0" xfId="0" applyFont="1" applyFill="1" applyBorder="1" applyAlignment="1" applyProtection="1"/>
    <xf numFmtId="0" fontId="25" fillId="6" borderId="0" xfId="0" applyFont="1" applyFill="1" applyBorder="1" applyProtection="1"/>
    <xf numFmtId="0" fontId="25" fillId="0" borderId="0" xfId="0" applyFont="1" applyProtection="1"/>
    <xf numFmtId="0" fontId="25" fillId="0" borderId="0" xfId="0" applyFont="1" applyFill="1" applyBorder="1" applyAlignment="1" applyProtection="1">
      <alignment horizontal="left" vertical="top" wrapText="1"/>
    </xf>
    <xf numFmtId="0" fontId="28" fillId="0" borderId="0" xfId="0" applyFont="1" applyBorder="1" applyProtection="1"/>
    <xf numFmtId="0" fontId="6" fillId="0" borderId="0" xfId="0" applyFont="1" applyBorder="1" applyAlignment="1" applyProtection="1">
      <alignment horizontal="left"/>
    </xf>
    <xf numFmtId="0" fontId="6" fillId="0" borderId="6" xfId="0" applyFont="1" applyBorder="1" applyAlignment="1" applyProtection="1">
      <alignment horizontal="left"/>
    </xf>
    <xf numFmtId="0" fontId="6" fillId="0" borderId="5" xfId="0" applyFont="1" applyBorder="1" applyAlignment="1" applyProtection="1">
      <alignment horizontal="left"/>
    </xf>
    <xf numFmtId="0" fontId="24" fillId="0" borderId="11" xfId="0" applyFont="1" applyBorder="1"/>
    <xf numFmtId="0" fontId="24" fillId="0" borderId="12" xfId="0" applyFont="1" applyBorder="1"/>
    <xf numFmtId="0" fontId="24" fillId="0" borderId="13" xfId="0" applyFont="1" applyBorder="1"/>
    <xf numFmtId="0" fontId="0" fillId="0" borderId="14" xfId="0" applyBorder="1"/>
    <xf numFmtId="0" fontId="24" fillId="0" borderId="0" xfId="0" applyFont="1" applyBorder="1"/>
    <xf numFmtId="0" fontId="24" fillId="0" borderId="15" xfId="0" applyFont="1" applyBorder="1"/>
    <xf numFmtId="0" fontId="24" fillId="0" borderId="10" xfId="0" applyFont="1" applyBorder="1"/>
    <xf numFmtId="0" fontId="0" fillId="0" borderId="10" xfId="0" applyBorder="1"/>
    <xf numFmtId="0" fontId="0" fillId="0" borderId="17" xfId="0" applyBorder="1"/>
    <xf numFmtId="49" fontId="20" fillId="0" borderId="0" xfId="0" applyNumberFormat="1" applyFont="1" applyBorder="1" applyAlignment="1" applyProtection="1"/>
    <xf numFmtId="0" fontId="24" fillId="0" borderId="2" xfId="0" applyFont="1" applyFill="1" applyBorder="1" applyAlignment="1" applyProtection="1">
      <protection hidden="1"/>
    </xf>
    <xf numFmtId="0" fontId="0" fillId="0" borderId="5" xfId="0" applyBorder="1" applyProtection="1"/>
    <xf numFmtId="0" fontId="24" fillId="0" borderId="2" xfId="0" applyFont="1" applyBorder="1" applyProtection="1"/>
    <xf numFmtId="0" fontId="24" fillId="0" borderId="0" xfId="0" applyFont="1" applyFill="1" applyBorder="1" applyAlignment="1" applyProtection="1">
      <protection hidden="1"/>
    </xf>
    <xf numFmtId="0" fontId="24" fillId="0" borderId="5" xfId="0" applyFont="1" applyBorder="1" applyProtection="1"/>
    <xf numFmtId="0" fontId="25" fillId="0" borderId="0" xfId="0" applyFont="1" applyBorder="1" applyAlignment="1" applyProtection="1">
      <alignment vertical="top" wrapText="1"/>
    </xf>
    <xf numFmtId="0" fontId="38" fillId="0" borderId="5" xfId="0" applyFont="1" applyBorder="1"/>
    <xf numFmtId="0" fontId="38" fillId="0" borderId="0" xfId="0" applyFont="1" applyFill="1" applyBorder="1" applyAlignment="1" applyProtection="1">
      <protection locked="0" hidden="1"/>
    </xf>
    <xf numFmtId="0" fontId="25" fillId="0" borderId="0" xfId="0" applyFont="1" applyFill="1" applyBorder="1" applyAlignment="1" applyProtection="1">
      <alignment vertical="top" wrapText="1"/>
    </xf>
    <xf numFmtId="0" fontId="26" fillId="0" borderId="0" xfId="0" applyFont="1" applyFill="1" applyBorder="1" applyAlignment="1" applyProtection="1">
      <alignment horizontal="left" vertical="top" wrapText="1"/>
    </xf>
    <xf numFmtId="0" fontId="1" fillId="0" borderId="0" xfId="0" applyFont="1"/>
    <xf numFmtId="0" fontId="16" fillId="0" borderId="0" xfId="0" applyFont="1" applyBorder="1" applyAlignment="1" applyProtection="1">
      <alignment horizontal="center"/>
    </xf>
    <xf numFmtId="0" fontId="16" fillId="0" borderId="0" xfId="0" applyFont="1" applyBorder="1" applyAlignment="1" applyProtection="1"/>
    <xf numFmtId="0" fontId="14" fillId="0" borderId="0" xfId="0" applyFont="1" applyBorder="1" applyAlignment="1" applyProtection="1"/>
    <xf numFmtId="0" fontId="39" fillId="0" borderId="0" xfId="0" applyFont="1" applyFill="1" applyBorder="1" applyProtection="1"/>
    <xf numFmtId="0" fontId="39" fillId="0" borderId="0" xfId="0" applyFont="1" applyBorder="1" applyProtection="1"/>
    <xf numFmtId="0" fontId="39" fillId="0" borderId="0" xfId="0" applyFont="1" applyBorder="1" applyAlignment="1" applyProtection="1"/>
    <xf numFmtId="2" fontId="0" fillId="0" borderId="0" xfId="0" applyNumberFormat="1"/>
    <xf numFmtId="0" fontId="19" fillId="0" borderId="0" xfId="0" applyFont="1" applyFill="1" applyBorder="1" applyAlignment="1" applyProtection="1">
      <alignment horizontal="center"/>
    </xf>
    <xf numFmtId="0" fontId="1" fillId="0" borderId="0" xfId="0" applyFont="1" applyBorder="1"/>
    <xf numFmtId="0" fontId="1" fillId="0" borderId="16" xfId="0" applyFont="1" applyBorder="1"/>
    <xf numFmtId="0" fontId="1" fillId="0" borderId="14" xfId="0" applyFont="1" applyBorder="1"/>
    <xf numFmtId="0" fontId="0" fillId="0" borderId="0" xfId="0" applyBorder="1" applyProtection="1"/>
    <xf numFmtId="0" fontId="6" fillId="0" borderId="0" xfId="0" applyFont="1" applyFill="1" applyBorder="1" applyAlignment="1" applyProtection="1">
      <alignment horizontal="center"/>
    </xf>
    <xf numFmtId="0" fontId="8" fillId="0" borderId="0" xfId="0" applyFont="1" applyBorder="1" applyAlignment="1" applyProtection="1">
      <alignment horizontal="left"/>
    </xf>
    <xf numFmtId="0" fontId="27" fillId="0" borderId="0" xfId="0" applyFont="1" applyFill="1" applyBorder="1" applyAlignment="1" applyProtection="1">
      <alignment vertical="center" wrapText="1"/>
    </xf>
    <xf numFmtId="0" fontId="26" fillId="0" borderId="0" xfId="0" applyFont="1" applyFill="1" applyBorder="1" applyAlignment="1" applyProtection="1">
      <alignment horizontal="justify" vertical="justify" wrapText="1"/>
    </xf>
    <xf numFmtId="0" fontId="29" fillId="0" borderId="0" xfId="0" applyFont="1" applyFill="1" applyBorder="1" applyAlignment="1" applyProtection="1">
      <alignment horizontal="right" vertical="center"/>
    </xf>
    <xf numFmtId="0" fontId="27"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9" fillId="0" borderId="0" xfId="0" applyFont="1" applyFill="1" applyBorder="1" applyProtection="1"/>
    <xf numFmtId="0" fontId="20" fillId="0" borderId="0" xfId="0" applyFont="1" applyFill="1" applyBorder="1" applyAlignment="1" applyProtection="1">
      <alignment vertical="justify" wrapText="1"/>
    </xf>
    <xf numFmtId="0" fontId="1" fillId="5" borderId="0" xfId="0" applyFont="1" applyFill="1" applyBorder="1" applyAlignment="1" applyProtection="1">
      <alignment horizontal="center"/>
      <protection locked="0" hidden="1"/>
    </xf>
    <xf numFmtId="0" fontId="8" fillId="0" borderId="0" xfId="0" applyFont="1" applyBorder="1" applyAlignment="1" applyProtection="1">
      <alignment horizontal="right"/>
    </xf>
    <xf numFmtId="0" fontId="6" fillId="0" borderId="5" xfId="0" applyFont="1" applyBorder="1" applyAlignment="1" applyProtection="1"/>
    <xf numFmtId="0" fontId="6" fillId="0" borderId="5" xfId="0" applyFont="1" applyFill="1" applyBorder="1" applyProtection="1"/>
    <xf numFmtId="0" fontId="6" fillId="0" borderId="6" xfId="0" applyFont="1" applyFill="1" applyBorder="1" applyProtection="1"/>
    <xf numFmtId="0" fontId="17" fillId="0" borderId="5" xfId="0" applyFont="1" applyBorder="1" applyAlignment="1" applyProtection="1">
      <alignment horizontal="left"/>
    </xf>
    <xf numFmtId="0" fontId="6" fillId="0" borderId="5" xfId="0" applyFont="1" applyFill="1" applyBorder="1" applyAlignment="1" applyProtection="1"/>
    <xf numFmtId="0" fontId="46" fillId="7" borderId="5" xfId="0" applyFont="1" applyFill="1" applyBorder="1" applyAlignment="1" applyProtection="1">
      <alignment vertical="center" wrapText="1"/>
    </xf>
    <xf numFmtId="0" fontId="25" fillId="0" borderId="5" xfId="0" applyFont="1" applyBorder="1" applyProtection="1"/>
    <xf numFmtId="0" fontId="26" fillId="0" borderId="6" xfId="0" applyFont="1" applyFill="1" applyBorder="1" applyAlignment="1" applyProtection="1"/>
    <xf numFmtId="0" fontId="26" fillId="0" borderId="5" xfId="0" applyFont="1" applyFill="1" applyBorder="1" applyAlignment="1" applyProtection="1">
      <alignment horizontal="justify" vertical="justify" wrapText="1"/>
    </xf>
    <xf numFmtId="0" fontId="26" fillId="0" borderId="6" xfId="0" applyFont="1" applyFill="1" applyBorder="1" applyAlignment="1" applyProtection="1">
      <alignment horizontal="justify" vertical="justify" wrapText="1"/>
    </xf>
    <xf numFmtId="0" fontId="27" fillId="0" borderId="6" xfId="0" applyFont="1" applyFill="1" applyBorder="1" applyAlignment="1" applyProtection="1">
      <alignment vertical="center" wrapText="1"/>
    </xf>
    <xf numFmtId="0" fontId="27" fillId="0" borderId="6" xfId="0" applyFont="1" applyFill="1" applyBorder="1" applyProtection="1"/>
    <xf numFmtId="0" fontId="26" fillId="0" borderId="9" xfId="0" applyFont="1" applyFill="1" applyBorder="1" applyAlignment="1" applyProtection="1">
      <alignment horizontal="justify" vertical="justify" wrapText="1"/>
    </xf>
    <xf numFmtId="0" fontId="27" fillId="0" borderId="7" xfId="0" applyFont="1" applyFill="1" applyBorder="1" applyProtection="1"/>
    <xf numFmtId="0" fontId="27" fillId="0" borderId="8" xfId="0" applyFont="1" applyFill="1" applyBorder="1" applyProtection="1"/>
    <xf numFmtId="0" fontId="25" fillId="0" borderId="6" xfId="0" applyFont="1" applyBorder="1" applyProtection="1"/>
    <xf numFmtId="0" fontId="25" fillId="0" borderId="6" xfId="0" applyFont="1" applyFill="1" applyBorder="1" applyAlignment="1" applyProtection="1">
      <alignment horizontal="left" vertical="top" wrapText="1"/>
    </xf>
    <xf numFmtId="0" fontId="25" fillId="0" borderId="5" xfId="0" applyFont="1" applyFill="1" applyBorder="1" applyProtection="1"/>
    <xf numFmtId="0" fontId="36" fillId="0" borderId="5" xfId="0" applyFont="1" applyBorder="1" applyAlignment="1" applyProtection="1">
      <alignment vertical="center"/>
    </xf>
    <xf numFmtId="0" fontId="25" fillId="0" borderId="6" xfId="0" applyFont="1" applyBorder="1" applyAlignment="1" applyProtection="1">
      <alignment vertical="top" wrapText="1"/>
    </xf>
    <xf numFmtId="0" fontId="25" fillId="0" borderId="6" xfId="0" applyFont="1" applyFill="1" applyBorder="1" applyAlignment="1" applyProtection="1">
      <alignment horizontal="justify" vertical="top" wrapText="1"/>
    </xf>
    <xf numFmtId="0" fontId="1" fillId="0" borderId="5" xfId="0" applyFont="1" applyBorder="1" applyProtection="1"/>
    <xf numFmtId="0" fontId="6" fillId="0" borderId="0" xfId="0" applyFont="1" applyFill="1" applyBorder="1" applyAlignment="1" applyProtection="1">
      <alignment horizontal="left"/>
    </xf>
    <xf numFmtId="0" fontId="4" fillId="0" borderId="0" xfId="1" applyBorder="1" applyAlignment="1" applyProtection="1"/>
    <xf numFmtId="0" fontId="24" fillId="0" borderId="5" xfId="0" applyFont="1" applyBorder="1" applyAlignment="1" applyProtection="1"/>
    <xf numFmtId="0" fontId="24" fillId="0" borderId="5" xfId="0" applyFont="1" applyBorder="1" applyAlignment="1" applyProtection="1">
      <alignment vertical="center"/>
    </xf>
    <xf numFmtId="0" fontId="6" fillId="0" borderId="18" xfId="0" applyFont="1" applyFill="1" applyBorder="1" applyAlignment="1" applyProtection="1">
      <protection locked="0"/>
    </xf>
    <xf numFmtId="0" fontId="6" fillId="0" borderId="19" xfId="0" applyFont="1" applyFill="1" applyBorder="1" applyAlignment="1" applyProtection="1">
      <protection locked="0"/>
    </xf>
    <xf numFmtId="0" fontId="6" fillId="0" borderId="20" xfId="0" applyFont="1" applyFill="1" applyBorder="1" applyAlignment="1" applyProtection="1">
      <protection locked="0"/>
    </xf>
    <xf numFmtId="0" fontId="42" fillId="8" borderId="3" xfId="0" applyFont="1" applyFill="1" applyBorder="1" applyAlignment="1" applyProtection="1">
      <alignment horizontal="center" vertical="center" wrapText="1"/>
    </xf>
    <xf numFmtId="0" fontId="42" fillId="8" borderId="4" xfId="0" applyFont="1" applyFill="1" applyBorder="1" applyAlignment="1" applyProtection="1">
      <alignment horizontal="center" vertical="center" wrapText="1"/>
    </xf>
    <xf numFmtId="0" fontId="42" fillId="8" borderId="0" xfId="0" applyFont="1" applyFill="1" applyBorder="1" applyAlignment="1" applyProtection="1">
      <alignment horizontal="center" vertical="center" wrapText="1"/>
    </xf>
    <xf numFmtId="0" fontId="42" fillId="8" borderId="6" xfId="0" applyFont="1" applyFill="1" applyBorder="1" applyAlignment="1" applyProtection="1">
      <alignment horizontal="center" vertical="center" wrapText="1"/>
    </xf>
    <xf numFmtId="0" fontId="6" fillId="0" borderId="2"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43" fillId="8" borderId="5" xfId="0" applyFont="1" applyFill="1" applyBorder="1" applyAlignment="1" applyProtection="1">
      <alignment horizontal="center"/>
    </xf>
    <xf numFmtId="0" fontId="43" fillId="8" borderId="0" xfId="0" applyFont="1" applyFill="1" applyBorder="1" applyAlignment="1" applyProtection="1">
      <alignment horizontal="center"/>
    </xf>
    <xf numFmtId="0" fontId="43" fillId="8" borderId="6" xfId="0" applyFont="1" applyFill="1" applyBorder="1" applyAlignment="1" applyProtection="1">
      <alignment horizontal="center"/>
    </xf>
    <xf numFmtId="0" fontId="6" fillId="0" borderId="21" xfId="0" applyFont="1" applyFill="1" applyBorder="1" applyAlignment="1" applyProtection="1">
      <alignment horizontal="left"/>
      <protection locked="0"/>
    </xf>
    <xf numFmtId="0" fontId="8" fillId="0" borderId="5" xfId="0" applyFont="1" applyBorder="1" applyAlignment="1" applyProtection="1">
      <alignment horizontal="center"/>
    </xf>
    <xf numFmtId="0" fontId="8" fillId="0" borderId="0" xfId="0" applyFont="1" applyBorder="1" applyAlignment="1" applyProtection="1">
      <alignment horizontal="center"/>
    </xf>
    <xf numFmtId="0" fontId="8" fillId="0" borderId="6" xfId="0" applyFont="1" applyBorder="1" applyAlignment="1" applyProtection="1">
      <alignment horizontal="center"/>
    </xf>
    <xf numFmtId="0" fontId="8" fillId="0" borderId="0" xfId="0" applyFont="1" applyBorder="1" applyAlignment="1" applyProtection="1">
      <alignment horizontal="left"/>
    </xf>
    <xf numFmtId="0" fontId="8" fillId="0" borderId="6" xfId="0" applyFont="1" applyBorder="1" applyAlignment="1" applyProtection="1">
      <alignment horizontal="left"/>
    </xf>
    <xf numFmtId="0" fontId="25" fillId="0" borderId="21" xfId="0" applyFont="1" applyFill="1" applyBorder="1" applyAlignment="1" applyProtection="1">
      <alignment horizontal="center" vertical="top" wrapText="1"/>
      <protection locked="0"/>
    </xf>
    <xf numFmtId="0" fontId="6" fillId="0" borderId="18" xfId="0" applyFont="1" applyFill="1" applyBorder="1" applyAlignment="1" applyProtection="1"/>
    <xf numFmtId="0" fontId="6" fillId="0" borderId="19" xfId="0" applyFont="1" applyFill="1" applyBorder="1" applyAlignment="1" applyProtection="1"/>
    <xf numFmtId="0" fontId="6" fillId="0" borderId="20" xfId="0" applyFont="1" applyFill="1" applyBorder="1" applyAlignment="1" applyProtection="1"/>
    <xf numFmtId="2" fontId="14" fillId="0" borderId="0" xfId="0" applyNumberFormat="1" applyFont="1" applyFill="1" applyBorder="1" applyAlignment="1" applyProtection="1">
      <alignment horizontal="center"/>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6" fillId="0" borderId="20" xfId="0" applyFont="1" applyFill="1" applyBorder="1" applyAlignment="1" applyProtection="1">
      <alignment horizontal="left"/>
      <protection locked="0"/>
    </xf>
    <xf numFmtId="0" fontId="6" fillId="0" borderId="18" xfId="0" applyFont="1" applyFill="1" applyBorder="1" applyAlignment="1" applyProtection="1">
      <alignment horizontal="center"/>
      <protection locked="0"/>
    </xf>
    <xf numFmtId="0" fontId="6" fillId="0" borderId="19" xfId="0" applyFont="1" applyFill="1" applyBorder="1" applyAlignment="1" applyProtection="1">
      <alignment horizontal="center"/>
      <protection locked="0"/>
    </xf>
    <xf numFmtId="0" fontId="6" fillId="0" borderId="20" xfId="0" applyFont="1" applyFill="1" applyBorder="1" applyAlignment="1" applyProtection="1">
      <alignment horizontal="center"/>
      <protection locked="0"/>
    </xf>
    <xf numFmtId="0" fontId="19" fillId="0" borderId="0" xfId="0" applyFont="1" applyFill="1" applyBorder="1" applyAlignment="1" applyProtection="1">
      <alignment horizontal="right" vertical="justify" wrapText="1"/>
    </xf>
    <xf numFmtId="0" fontId="20" fillId="0" borderId="0" xfId="0" applyFont="1" applyFill="1" applyBorder="1" applyAlignment="1" applyProtection="1">
      <alignment horizontal="right" vertical="justify" wrapText="1"/>
    </xf>
    <xf numFmtId="0" fontId="19" fillId="0" borderId="18" xfId="0" applyFont="1" applyFill="1" applyBorder="1" applyAlignment="1" applyProtection="1">
      <alignment horizontal="center" vertical="justify" wrapText="1"/>
      <protection locked="0"/>
    </xf>
    <xf numFmtId="0" fontId="19" fillId="0" borderId="19" xfId="0" applyFont="1" applyFill="1" applyBorder="1" applyAlignment="1" applyProtection="1">
      <alignment horizontal="center" vertical="justify" wrapText="1"/>
      <protection locked="0"/>
    </xf>
    <xf numFmtId="0" fontId="19" fillId="0" borderId="20" xfId="0" applyFont="1" applyFill="1" applyBorder="1" applyAlignment="1" applyProtection="1">
      <alignment horizontal="center" vertical="justify" wrapText="1"/>
      <protection locked="0"/>
    </xf>
    <xf numFmtId="0" fontId="20"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right"/>
    </xf>
    <xf numFmtId="0" fontId="19" fillId="0" borderId="5" xfId="0" applyFont="1" applyFill="1" applyBorder="1" applyAlignment="1" applyProtection="1">
      <alignment horizontal="right"/>
    </xf>
    <xf numFmtId="0" fontId="19" fillId="0" borderId="6" xfId="0" applyFont="1" applyFill="1" applyBorder="1" applyAlignment="1" applyProtection="1">
      <alignment horizontal="right"/>
    </xf>
    <xf numFmtId="0" fontId="8" fillId="0" borderId="0" xfId="0" applyFont="1" applyBorder="1" applyAlignment="1" applyProtection="1">
      <alignment horizontal="right"/>
    </xf>
    <xf numFmtId="0" fontId="8" fillId="0" borderId="6" xfId="0" applyFont="1" applyBorder="1" applyAlignment="1" applyProtection="1">
      <alignment horizontal="right"/>
    </xf>
    <xf numFmtId="0" fontId="46" fillId="7" borderId="0" xfId="0" applyFont="1" applyFill="1" applyBorder="1" applyAlignment="1" applyProtection="1">
      <alignment horizontal="left" vertical="center" wrapText="1"/>
    </xf>
    <xf numFmtId="0" fontId="46" fillId="7" borderId="6" xfId="0" applyFont="1" applyFill="1" applyBorder="1" applyAlignment="1" applyProtection="1">
      <alignment horizontal="left" vertical="center" wrapText="1"/>
    </xf>
    <xf numFmtId="0" fontId="6" fillId="0" borderId="2" xfId="0" applyFont="1" applyFill="1" applyBorder="1" applyAlignment="1" applyProtection="1">
      <alignment horizontal="left"/>
      <protection locked="0"/>
    </xf>
    <xf numFmtId="0" fontId="6" fillId="0" borderId="3"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6" fillId="0" borderId="9" xfId="0" applyFont="1" applyFill="1" applyBorder="1" applyAlignment="1" applyProtection="1">
      <alignment horizontal="left"/>
      <protection locked="0"/>
    </xf>
    <xf numFmtId="0" fontId="6" fillId="0" borderId="7" xfId="0" applyFont="1" applyFill="1" applyBorder="1" applyAlignment="1" applyProtection="1">
      <alignment horizontal="left"/>
      <protection locked="0"/>
    </xf>
    <xf numFmtId="0" fontId="6" fillId="0" borderId="8" xfId="0" applyFont="1" applyFill="1" applyBorder="1" applyAlignment="1" applyProtection="1">
      <alignment horizontal="left"/>
      <protection locked="0"/>
    </xf>
    <xf numFmtId="0" fontId="10" fillId="0" borderId="0" xfId="0" applyFont="1" applyBorder="1" applyAlignment="1" applyProtection="1">
      <alignment horizontal="left" vertical="top" wrapText="1"/>
    </xf>
    <xf numFmtId="0" fontId="11" fillId="0" borderId="0" xfId="0" applyFont="1" applyBorder="1" applyAlignment="1" applyProtection="1"/>
    <xf numFmtId="49" fontId="27" fillId="0" borderId="18" xfId="0" applyNumberFormat="1" applyFont="1" applyFill="1" applyBorder="1" applyAlignment="1" applyProtection="1">
      <alignment horizontal="center" vertical="top" wrapText="1"/>
      <protection locked="0"/>
    </xf>
    <xf numFmtId="49" fontId="27" fillId="0" borderId="19" xfId="0" applyNumberFormat="1" applyFont="1" applyFill="1" applyBorder="1" applyAlignment="1" applyProtection="1">
      <alignment horizontal="center" vertical="top" wrapText="1"/>
      <protection locked="0"/>
    </xf>
    <xf numFmtId="49" fontId="27" fillId="0" borderId="20" xfId="0" applyNumberFormat="1" applyFont="1" applyFill="1" applyBorder="1" applyAlignment="1" applyProtection="1">
      <alignment horizontal="center" vertical="top" wrapText="1"/>
      <protection locked="0"/>
    </xf>
    <xf numFmtId="0" fontId="27" fillId="0" borderId="2"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49" fontId="27" fillId="0" borderId="18" xfId="0" applyNumberFormat="1" applyFont="1" applyFill="1" applyBorder="1" applyAlignment="1" applyProtection="1">
      <alignment horizontal="center" vertical="center" wrapText="1"/>
      <protection locked="0"/>
    </xf>
    <xf numFmtId="49" fontId="27" fillId="0" borderId="19" xfId="0" applyNumberFormat="1" applyFont="1" applyFill="1" applyBorder="1" applyAlignment="1" applyProtection="1">
      <alignment horizontal="center" vertical="center" wrapText="1"/>
      <protection locked="0"/>
    </xf>
    <xf numFmtId="49" fontId="27" fillId="0" borderId="20" xfId="0" applyNumberFormat="1" applyFont="1" applyFill="1" applyBorder="1" applyAlignment="1" applyProtection="1">
      <alignment horizontal="center" vertical="center" wrapText="1"/>
      <protection locked="0"/>
    </xf>
    <xf numFmtId="0" fontId="43" fillId="8" borderId="0" xfId="0" applyFont="1" applyFill="1" applyBorder="1" applyAlignment="1" applyProtection="1">
      <alignment horizontal="left" vertical="center" wrapText="1"/>
    </xf>
    <xf numFmtId="0" fontId="43" fillId="8" borderId="6" xfId="0" applyFont="1" applyFill="1" applyBorder="1" applyAlignment="1" applyProtection="1">
      <alignment horizontal="left" vertical="center" wrapText="1"/>
    </xf>
    <xf numFmtId="0" fontId="32" fillId="0" borderId="0" xfId="0" applyFont="1" applyBorder="1" applyAlignment="1" applyProtection="1">
      <alignment horizontal="center" vertical="center"/>
    </xf>
    <xf numFmtId="0" fontId="32" fillId="0" borderId="6" xfId="0" applyFont="1" applyBorder="1" applyAlignment="1" applyProtection="1">
      <alignment horizontal="center" vertical="center"/>
    </xf>
    <xf numFmtId="0" fontId="44" fillId="8" borderId="0" xfId="0" applyFont="1" applyFill="1" applyBorder="1" applyAlignment="1" applyProtection="1">
      <alignment horizontal="center"/>
    </xf>
    <xf numFmtId="0" fontId="44" fillId="8" borderId="6" xfId="0" applyFont="1" applyFill="1" applyBorder="1" applyAlignment="1" applyProtection="1">
      <alignment horizontal="center"/>
    </xf>
    <xf numFmtId="0" fontId="33" fillId="0" borderId="2" xfId="0" applyFont="1" applyFill="1" applyBorder="1" applyAlignment="1" applyProtection="1">
      <alignment horizontal="justify" vertical="top" wrapText="1"/>
      <protection locked="0"/>
    </xf>
    <xf numFmtId="0" fontId="33" fillId="0" borderId="3" xfId="0" applyFont="1" applyFill="1" applyBorder="1" applyAlignment="1" applyProtection="1">
      <alignment horizontal="justify" vertical="top" wrapText="1"/>
      <protection locked="0"/>
    </xf>
    <xf numFmtId="0" fontId="33" fillId="0" borderId="4" xfId="0" applyFont="1" applyFill="1" applyBorder="1" applyAlignment="1" applyProtection="1">
      <alignment horizontal="justify" vertical="top" wrapText="1"/>
      <protection locked="0"/>
    </xf>
    <xf numFmtId="0" fontId="33" fillId="0" borderId="5" xfId="0" applyFont="1" applyFill="1" applyBorder="1" applyAlignment="1" applyProtection="1">
      <alignment horizontal="justify" vertical="top" wrapText="1"/>
      <protection locked="0"/>
    </xf>
    <xf numFmtId="0" fontId="33" fillId="0" borderId="0" xfId="0" applyFont="1" applyFill="1" applyBorder="1" applyAlignment="1" applyProtection="1">
      <alignment horizontal="justify" vertical="top" wrapText="1"/>
      <protection locked="0"/>
    </xf>
    <xf numFmtId="0" fontId="33" fillId="0" borderId="6" xfId="0" applyFont="1" applyFill="1" applyBorder="1" applyAlignment="1" applyProtection="1">
      <alignment horizontal="justify" vertical="top" wrapText="1"/>
      <protection locked="0"/>
    </xf>
    <xf numFmtId="0" fontId="33" fillId="0" borderId="9" xfId="0" applyFont="1" applyFill="1" applyBorder="1" applyAlignment="1" applyProtection="1">
      <alignment horizontal="justify" vertical="top" wrapText="1"/>
      <protection locked="0"/>
    </xf>
    <xf numFmtId="0" fontId="33" fillId="0" borderId="7" xfId="0" applyFont="1" applyFill="1" applyBorder="1" applyAlignment="1" applyProtection="1">
      <alignment horizontal="justify" vertical="top" wrapText="1"/>
      <protection locked="0"/>
    </xf>
    <xf numFmtId="0" fontId="33" fillId="0" borderId="8" xfId="0" applyFont="1" applyFill="1" applyBorder="1" applyAlignment="1" applyProtection="1">
      <alignment horizontal="justify" vertical="top" wrapText="1"/>
      <protection locked="0"/>
    </xf>
    <xf numFmtId="0" fontId="45" fillId="8" borderId="0" xfId="0" applyFont="1" applyFill="1" applyBorder="1" applyAlignment="1" applyProtection="1">
      <alignment horizontal="left" vertical="center" wrapText="1"/>
    </xf>
    <xf numFmtId="0" fontId="45" fillId="8" borderId="6" xfId="0" applyFont="1" applyFill="1" applyBorder="1" applyAlignment="1" applyProtection="1">
      <alignment horizontal="left" vertical="center" wrapText="1"/>
    </xf>
    <xf numFmtId="0" fontId="6" fillId="0" borderId="3"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0" borderId="2"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5"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6" fillId="0" borderId="6" xfId="0" applyFont="1" applyFill="1" applyBorder="1" applyAlignment="1" applyProtection="1">
      <alignment horizontal="center"/>
      <protection locked="0"/>
    </xf>
    <xf numFmtId="0" fontId="6" fillId="0" borderId="9" xfId="0" applyFont="1" applyFill="1" applyBorder="1" applyAlignment="1" applyProtection="1">
      <alignment horizontal="center"/>
      <protection locked="0"/>
    </xf>
    <xf numFmtId="0" fontId="6" fillId="0" borderId="7" xfId="0" applyFont="1" applyFill="1" applyBorder="1" applyAlignment="1" applyProtection="1">
      <alignment horizontal="center"/>
      <protection locked="0"/>
    </xf>
    <xf numFmtId="0" fontId="6" fillId="0" borderId="8" xfId="0" applyFont="1" applyFill="1" applyBorder="1" applyAlignment="1" applyProtection="1">
      <alignment horizontal="center"/>
      <protection locked="0"/>
    </xf>
    <xf numFmtId="0" fontId="26" fillId="0" borderId="0"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6" fillId="0" borderId="18"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6" fillId="0" borderId="20" xfId="0" applyFont="1" applyFill="1" applyBorder="1" applyAlignment="1" applyProtection="1">
      <alignment horizontal="center" vertical="top" wrapText="1"/>
      <protection locked="0"/>
    </xf>
    <xf numFmtId="2" fontId="8" fillId="0" borderId="18" xfId="0" applyNumberFormat="1" applyFont="1" applyFill="1" applyBorder="1" applyAlignment="1" applyProtection="1">
      <alignment horizontal="center"/>
      <protection locked="0"/>
    </xf>
    <xf numFmtId="2" fontId="8" fillId="0" borderId="19" xfId="0" applyNumberFormat="1" applyFont="1" applyFill="1" applyBorder="1" applyAlignment="1" applyProtection="1">
      <alignment horizontal="center"/>
      <protection locked="0"/>
    </xf>
    <xf numFmtId="2" fontId="8" fillId="0" borderId="20" xfId="0" applyNumberFormat="1" applyFont="1" applyFill="1" applyBorder="1" applyAlignment="1" applyProtection="1">
      <alignment horizontal="center"/>
      <protection locked="0"/>
    </xf>
    <xf numFmtId="0" fontId="6" fillId="0" borderId="2" xfId="0" applyFont="1" applyBorder="1" applyAlignment="1" applyProtection="1">
      <alignment horizontal="center"/>
    </xf>
    <xf numFmtId="0" fontId="6" fillId="0" borderId="3"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26" fillId="0" borderId="7" xfId="0" applyFont="1" applyFill="1" applyBorder="1" applyAlignment="1" applyProtection="1">
      <alignment horizontal="center" vertical="top" wrapText="1"/>
    </xf>
    <xf numFmtId="0" fontId="9" fillId="0" borderId="0" xfId="0" applyFont="1" applyBorder="1" applyAlignment="1" applyProtection="1">
      <alignment horizontal="justify" vertical="center" wrapText="1"/>
    </xf>
    <xf numFmtId="0" fontId="16" fillId="0" borderId="0" xfId="0" applyFont="1" applyBorder="1" applyAlignment="1" applyProtection="1">
      <alignment horizontal="left" wrapText="1"/>
    </xf>
    <xf numFmtId="0" fontId="26" fillId="0" borderId="0" xfId="0" applyFont="1" applyFill="1" applyBorder="1" applyAlignment="1" applyProtection="1">
      <alignment horizontal="center" vertical="top" wrapText="1"/>
    </xf>
    <xf numFmtId="2" fontId="19" fillId="6" borderId="0" xfId="0" applyNumberFormat="1" applyFont="1" applyFill="1" applyBorder="1" applyAlignment="1" applyProtection="1">
      <alignment horizontal="left" vertical="center" wrapText="1"/>
    </xf>
    <xf numFmtId="0" fontId="20" fillId="0" borderId="0" xfId="0" applyFont="1" applyFill="1" applyBorder="1" applyAlignment="1" applyProtection="1">
      <alignment horizontal="center"/>
    </xf>
    <xf numFmtId="0" fontId="17" fillId="0" borderId="0" xfId="0" applyFont="1" applyBorder="1" applyAlignment="1" applyProtection="1">
      <alignment horizontal="center" vertical="center" wrapText="1"/>
    </xf>
    <xf numFmtId="0" fontId="6" fillId="7" borderId="18" xfId="0" applyFont="1" applyFill="1" applyBorder="1" applyAlignment="1" applyProtection="1">
      <alignment horizontal="center"/>
      <protection locked="0"/>
    </xf>
    <xf numFmtId="0" fontId="6" fillId="7" borderId="19" xfId="0" applyFont="1" applyFill="1" applyBorder="1" applyAlignment="1" applyProtection="1">
      <alignment horizontal="center"/>
      <protection locked="0"/>
    </xf>
    <xf numFmtId="0" fontId="6" fillId="7" borderId="20" xfId="0" applyFont="1" applyFill="1" applyBorder="1" applyAlignment="1" applyProtection="1">
      <alignment horizontal="center"/>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6" xfId="0" applyFont="1" applyBorder="1" applyAlignment="1" applyProtection="1">
      <alignment horizontal="left" vertical="center"/>
    </xf>
    <xf numFmtId="0" fontId="47" fillId="0" borderId="0" xfId="1" applyFont="1" applyBorder="1" applyAlignment="1" applyProtection="1">
      <alignment horizontal="center" vertical="center"/>
      <protection locked="0"/>
    </xf>
    <xf numFmtId="0" fontId="47" fillId="0" borderId="6" xfId="1" applyFont="1" applyBorder="1" applyAlignment="1" applyProtection="1">
      <alignment horizontal="center" vertical="center"/>
      <protection locked="0"/>
    </xf>
    <xf numFmtId="0" fontId="25" fillId="0" borderId="0" xfId="0" applyFont="1" applyFill="1" applyBorder="1" applyAlignment="1" applyProtection="1">
      <alignment horizontal="center" vertical="top" wrapText="1"/>
    </xf>
    <xf numFmtId="0" fontId="5" fillId="0" borderId="0" xfId="0" applyFont="1" applyFill="1" applyBorder="1" applyAlignment="1">
      <alignment wrapText="1"/>
    </xf>
    <xf numFmtId="0" fontId="24" fillId="0" borderId="13" xfId="0"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0909F9"/>
      <color rgb="FFFFCD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Drop" dropLines="10" dropStyle="combo" dx="16" fmlaLink="Hoja1!$B$75" fmlaRange="Hoja1!$B$70:$B$74" noThreeD="1" sel="1" val="0"/>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Style="combo" dx="16" fmlaLink="Hoja1!$B$38" fmlaRange="Hoja1!$B$33:$B$36" sel="1"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14" dropStyle="combo" dx="16" fmlaLink="Hoja1!$F$3" fmlaRange="Hoja1!$E$2:$E$16" sel="1" val="0"/>
</file>

<file path=xl/ctrlProps/ctrlProp5.xml><?xml version="1.0" encoding="utf-8"?>
<formControlPr xmlns="http://schemas.microsoft.com/office/spreadsheetml/2009/9/main" objectType="Drop" dropStyle="combo" dx="16" fmlaLink="Hoja1!$E$17" fmlaRange="Hoja1!$B$18:$B$30" sel="1" val="0"/>
</file>

<file path=xl/ctrlProps/ctrlProp6.xml><?xml version="1.0" encoding="utf-8"?>
<formControlPr xmlns="http://schemas.microsoft.com/office/spreadsheetml/2009/9/main" objectType="Drop" dropLines="10" dropStyle="combo" dx="16" fmlaLink="Hoja1!$B$50" fmlaRange="Hoja1!$B$40:$B$48" sel="2" val="0"/>
</file>

<file path=xl/ctrlProps/ctrlProp7.xml><?xml version="1.0" encoding="utf-8"?>
<formControlPr xmlns="http://schemas.microsoft.com/office/spreadsheetml/2009/9/main" objectType="Drop" dropStyle="combo" dx="16" fmlaLink="Hoja1!$B$57" fmlaRange="Hoja1!$B$52:$B$55" sel="1" val="0"/>
</file>

<file path=xl/ctrlProps/ctrlProp8.xml><?xml version="1.0" encoding="utf-8"?>
<formControlPr xmlns="http://schemas.microsoft.com/office/spreadsheetml/2009/9/main" objectType="Drop" dropLines="3" dropStyle="combo" dx="16" fmlaLink="Hoja1!$B$7" fmlaRange="Hoja1!$B$4:$B$6" sel="3" val="0"/>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114300</xdr:colOff>
      <xdr:row>52</xdr:row>
      <xdr:rowOff>114300</xdr:rowOff>
    </xdr:from>
    <xdr:to>
      <xdr:col>17</xdr:col>
      <xdr:colOff>57150</xdr:colOff>
      <xdr:row>59</xdr:row>
      <xdr:rowOff>57150</xdr:rowOff>
    </xdr:to>
    <xdr:sp macro="" textlink="">
      <xdr:nvSpPr>
        <xdr:cNvPr id="14389" name="Rectangle 127">
          <a:extLst>
            <a:ext uri="{FF2B5EF4-FFF2-40B4-BE49-F238E27FC236}">
              <a16:creationId xmlns:a16="http://schemas.microsoft.com/office/drawing/2014/main" id="{00000000-0008-0000-0000-000035380000}"/>
            </a:ext>
          </a:extLst>
        </xdr:cNvPr>
        <xdr:cNvSpPr>
          <a:spLocks noChangeArrowheads="1"/>
        </xdr:cNvSpPr>
      </xdr:nvSpPr>
      <xdr:spPr bwMode="auto">
        <a:xfrm>
          <a:off x="400050" y="8153400"/>
          <a:ext cx="4143375" cy="1247775"/>
        </a:xfrm>
        <a:prstGeom prst="rect">
          <a:avLst/>
        </a:prstGeom>
        <a:noFill/>
        <a:ln w="9525" cap="rnd" algn="ctr">
          <a:solidFill>
            <a:srgbClr val="000000"/>
          </a:solidFill>
          <a:prstDash val="sysDot"/>
          <a:miter lim="800000"/>
          <a:headEnd/>
          <a:tailEnd/>
        </a:ln>
      </xdr:spPr>
    </xdr:sp>
    <xdr:clientData/>
  </xdr:twoCellAnchor>
  <xdr:twoCellAnchor>
    <xdr:from>
      <xdr:col>19</xdr:col>
      <xdr:colOff>171450</xdr:colOff>
      <xdr:row>75</xdr:row>
      <xdr:rowOff>111125</xdr:rowOff>
    </xdr:from>
    <xdr:to>
      <xdr:col>20</xdr:col>
      <xdr:colOff>171450</xdr:colOff>
      <xdr:row>77</xdr:row>
      <xdr:rowOff>57150</xdr:rowOff>
    </xdr:to>
    <xdr:sp macro="" textlink="">
      <xdr:nvSpPr>
        <xdr:cNvPr id="14390" name="AutoShape 120">
          <a:extLst>
            <a:ext uri="{FF2B5EF4-FFF2-40B4-BE49-F238E27FC236}">
              <a16:creationId xmlns:a16="http://schemas.microsoft.com/office/drawing/2014/main" id="{00000000-0008-0000-0000-000036380000}"/>
            </a:ext>
          </a:extLst>
        </xdr:cNvPr>
        <xdr:cNvSpPr>
          <a:spLocks noChangeArrowheads="1"/>
        </xdr:cNvSpPr>
      </xdr:nvSpPr>
      <xdr:spPr bwMode="auto">
        <a:xfrm rot="5400000">
          <a:off x="5032375" y="11537950"/>
          <a:ext cx="200025" cy="17462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20</xdr:col>
      <xdr:colOff>257175</xdr:colOff>
      <xdr:row>78</xdr:row>
      <xdr:rowOff>12700</xdr:rowOff>
    </xdr:from>
    <xdr:to>
      <xdr:col>20</xdr:col>
      <xdr:colOff>431800</xdr:colOff>
      <xdr:row>80</xdr:row>
      <xdr:rowOff>41275</xdr:rowOff>
    </xdr:to>
    <xdr:sp macro="" textlink="">
      <xdr:nvSpPr>
        <xdr:cNvPr id="14391" name="AutoShape 121">
          <a:extLst>
            <a:ext uri="{FF2B5EF4-FFF2-40B4-BE49-F238E27FC236}">
              <a16:creationId xmlns:a16="http://schemas.microsoft.com/office/drawing/2014/main" id="{00000000-0008-0000-0000-000037380000}"/>
            </a:ext>
          </a:extLst>
        </xdr:cNvPr>
        <xdr:cNvSpPr>
          <a:spLocks noChangeArrowheads="1"/>
        </xdr:cNvSpPr>
      </xdr:nvSpPr>
      <xdr:spPr bwMode="auto">
        <a:xfrm rot="5400000">
          <a:off x="5299075" y="11861800"/>
          <a:ext cx="187325" cy="17462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31</xdr:col>
      <xdr:colOff>133350</xdr:colOff>
      <xdr:row>106</xdr:row>
      <xdr:rowOff>0</xdr:rowOff>
    </xdr:from>
    <xdr:to>
      <xdr:col>49</xdr:col>
      <xdr:colOff>171450</xdr:colOff>
      <xdr:row>110</xdr:row>
      <xdr:rowOff>104775</xdr:rowOff>
    </xdr:to>
    <xdr:sp macro="" textlink="">
      <xdr:nvSpPr>
        <xdr:cNvPr id="14392" name="Rectangle 136">
          <a:extLst>
            <a:ext uri="{FF2B5EF4-FFF2-40B4-BE49-F238E27FC236}">
              <a16:creationId xmlns:a16="http://schemas.microsoft.com/office/drawing/2014/main" id="{00000000-0008-0000-0000-000038380000}"/>
            </a:ext>
          </a:extLst>
        </xdr:cNvPr>
        <xdr:cNvSpPr>
          <a:spLocks noChangeArrowheads="1"/>
        </xdr:cNvSpPr>
      </xdr:nvSpPr>
      <xdr:spPr bwMode="auto">
        <a:xfrm>
          <a:off x="8591550" y="15630525"/>
          <a:ext cx="3124200" cy="981075"/>
        </a:xfrm>
        <a:prstGeom prst="rect">
          <a:avLst/>
        </a:prstGeom>
        <a:noFill/>
        <a:ln w="9525" cap="rnd" algn="ctr">
          <a:solidFill>
            <a:srgbClr val="000000"/>
          </a:solidFill>
          <a:prstDash val="sysDot"/>
          <a:miter lim="800000"/>
          <a:headEnd/>
          <a:tailEnd/>
        </a:ln>
      </xdr:spPr>
    </xdr:sp>
    <xdr:clientData/>
  </xdr:twoCellAnchor>
  <xdr:twoCellAnchor>
    <xdr:from>
      <xdr:col>4</xdr:col>
      <xdr:colOff>45604</xdr:colOff>
      <xdr:row>169</xdr:row>
      <xdr:rowOff>122135</xdr:rowOff>
    </xdr:from>
    <xdr:to>
      <xdr:col>58</xdr:col>
      <xdr:colOff>193569</xdr:colOff>
      <xdr:row>170</xdr:row>
      <xdr:rowOff>174315</xdr:rowOff>
    </xdr:to>
    <xdr:sp macro="" textlink="">
      <xdr:nvSpPr>
        <xdr:cNvPr id="10" name="Text Box 137">
          <a:extLst>
            <a:ext uri="{FF2B5EF4-FFF2-40B4-BE49-F238E27FC236}">
              <a16:creationId xmlns:a16="http://schemas.microsoft.com/office/drawing/2014/main" id="{00000000-0008-0000-0000-00000A000000}"/>
            </a:ext>
          </a:extLst>
        </xdr:cNvPr>
        <xdr:cNvSpPr txBox="1">
          <a:spLocks noChangeArrowheads="1"/>
        </xdr:cNvSpPr>
      </xdr:nvSpPr>
      <xdr:spPr bwMode="auto">
        <a:xfrm>
          <a:off x="716495" y="35190700"/>
          <a:ext cx="14046183" cy="342072"/>
        </a:xfrm>
        <a:prstGeom prst="rect">
          <a:avLst/>
        </a:prstGeom>
        <a:noFill/>
        <a:ln w="9525" cap="rnd" algn="ctr">
          <a:noFill/>
          <a:prstDash val="sysDot"/>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VARIAS CENTRALES SOLICITAN CONJUNTAMENTE PUNTO DE CONEXIÓN Y COMPARTIR INFRAESTRUCTURA DE EVACUACIÓN.  SE ADJUNTA AUTORIZACIÓN  A UN REPRESENTANTE QUE ACTUARÁ COMO SOLICITANTE.  SE DEBERÁ COMPLETAR UN FORMULARIO INDIVIDUAL POR CADA CENTRAL Y UNO POR LA POTENCIA TOTAL</a:t>
          </a:r>
        </a:p>
      </xdr:txBody>
    </xdr:sp>
    <xdr:clientData/>
  </xdr:twoCellAnchor>
  <xdr:twoCellAnchor editAs="oneCell">
    <xdr:from>
      <xdr:col>2</xdr:col>
      <xdr:colOff>133350</xdr:colOff>
      <xdr:row>118</xdr:row>
      <xdr:rowOff>47625</xdr:rowOff>
    </xdr:from>
    <xdr:to>
      <xdr:col>7</xdr:col>
      <xdr:colOff>161925</xdr:colOff>
      <xdr:row>118</xdr:row>
      <xdr:rowOff>0</xdr:rowOff>
    </xdr:to>
    <xdr:pic>
      <xdr:nvPicPr>
        <xdr:cNvPr id="14396" name="Picture 10">
          <a:extLst>
            <a:ext uri="{FF2B5EF4-FFF2-40B4-BE49-F238E27FC236}">
              <a16:creationId xmlns:a16="http://schemas.microsoft.com/office/drawing/2014/main" id="{00000000-0008-0000-0000-00003C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19100" y="20173950"/>
          <a:ext cx="1057275" cy="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13</xdr:col>
          <xdr:colOff>733425</xdr:colOff>
          <xdr:row>91</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ADJUNTAR ESQUEMA UNIFILAR DE LA INSTALACIÓN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55</xdr:col>
          <xdr:colOff>333375</xdr:colOff>
          <xdr:row>75</xdr:row>
          <xdr:rowOff>38100</xdr:rowOff>
        </xdr:to>
        <xdr:sp macro="" textlink="">
          <xdr:nvSpPr>
            <xdr:cNvPr id="9287" name="Drop Down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xdr:row>
          <xdr:rowOff>9525</xdr:rowOff>
        </xdr:from>
        <xdr:to>
          <xdr:col>54</xdr:col>
          <xdr:colOff>114300</xdr:colOff>
          <xdr:row>54</xdr:row>
          <xdr:rowOff>133350</xdr:rowOff>
        </xdr:to>
        <xdr:sp macro="" textlink="">
          <xdr:nvSpPr>
            <xdr:cNvPr id="9308" name="Check Box 92" descr=" ¿SE ADJUNTA DOCUMENTO POR EL CUAL EL TITULAR DE LA INSTALACIÓN AUTORIZA AL SOLICITANTE PARA ACTUAR EN REPRESENTACIÓN SUYA?" hidden="1">
              <a:extLst>
                <a:ext uri="{63B3BB69-23CF-44E3-9099-C40C66FF867C}">
                  <a14:compatExt spid="_x0000_s9308"/>
                </a:ext>
                <a:ext uri="{FF2B5EF4-FFF2-40B4-BE49-F238E27FC236}">
                  <a16:creationId xmlns:a16="http://schemas.microsoft.com/office/drawing/2014/main" id="{00000000-0008-0000-00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100</xdr:row>
          <xdr:rowOff>0</xdr:rowOff>
        </xdr:from>
        <xdr:to>
          <xdr:col>13</xdr:col>
          <xdr:colOff>895350</xdr:colOff>
          <xdr:row>101</xdr:row>
          <xdr:rowOff>0</xdr:rowOff>
        </xdr:to>
        <xdr:sp macro="" textlink="">
          <xdr:nvSpPr>
            <xdr:cNvPr id="9326" name="Drop Down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100</xdr:row>
          <xdr:rowOff>0</xdr:rowOff>
        </xdr:from>
        <xdr:to>
          <xdr:col>55</xdr:col>
          <xdr:colOff>38100</xdr:colOff>
          <xdr:row>101</xdr:row>
          <xdr:rowOff>0</xdr:rowOff>
        </xdr:to>
        <xdr:sp macro="" textlink="">
          <xdr:nvSpPr>
            <xdr:cNvPr id="9327" name="Drop Down 111" hidden="1">
              <a:extLst>
                <a:ext uri="{63B3BB69-23CF-44E3-9099-C40C66FF867C}">
                  <a14:compatExt spid="_x0000_s9327"/>
                </a:ext>
                <a:ext uri="{FF2B5EF4-FFF2-40B4-BE49-F238E27FC236}">
                  <a16:creationId xmlns:a16="http://schemas.microsoft.com/office/drawing/2014/main" id="{00000000-0008-0000-0000-00006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75</xdr:row>
          <xdr:rowOff>76200</xdr:rowOff>
        </xdr:from>
        <xdr:to>
          <xdr:col>55</xdr:col>
          <xdr:colOff>333375</xdr:colOff>
          <xdr:row>77</xdr:row>
          <xdr:rowOff>66675</xdr:rowOff>
        </xdr:to>
        <xdr:sp macro="" textlink="">
          <xdr:nvSpPr>
            <xdr:cNvPr id="9332" name="Drop Down 116" hidden="1">
              <a:extLst>
                <a:ext uri="{63B3BB69-23CF-44E3-9099-C40C66FF867C}">
                  <a14:compatExt spid="_x0000_s9332"/>
                </a:ext>
                <a:ext uri="{FF2B5EF4-FFF2-40B4-BE49-F238E27FC236}">
                  <a16:creationId xmlns:a16="http://schemas.microsoft.com/office/drawing/2014/main" id="{00000000-0008-0000-0000-00007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504825</xdr:colOff>
          <xdr:row>77</xdr:row>
          <xdr:rowOff>161925</xdr:rowOff>
        </xdr:from>
        <xdr:to>
          <xdr:col>55</xdr:col>
          <xdr:colOff>333375</xdr:colOff>
          <xdr:row>80</xdr:row>
          <xdr:rowOff>66675</xdr:rowOff>
        </xdr:to>
        <xdr:sp macro="" textlink="">
          <xdr:nvSpPr>
            <xdr:cNvPr id="9333" name="Drop Down 117" hidden="1">
              <a:extLst>
                <a:ext uri="{63B3BB69-23CF-44E3-9099-C40C66FF867C}">
                  <a14:compatExt spid="_x0000_s9333"/>
                </a:ext>
                <a:ext uri="{FF2B5EF4-FFF2-40B4-BE49-F238E27FC236}">
                  <a16:creationId xmlns:a16="http://schemas.microsoft.com/office/drawing/2014/main" id="{00000000-0008-0000-0000-00007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85</xdr:row>
          <xdr:rowOff>57150</xdr:rowOff>
        </xdr:from>
        <xdr:to>
          <xdr:col>41</xdr:col>
          <xdr:colOff>9525</xdr:colOff>
          <xdr:row>86</xdr:row>
          <xdr:rowOff>228600</xdr:rowOff>
        </xdr:to>
        <xdr:sp macro="" textlink="">
          <xdr:nvSpPr>
            <xdr:cNvPr id="9347" name="Drop Down 131" hidden="1">
              <a:extLst>
                <a:ext uri="{63B3BB69-23CF-44E3-9099-C40C66FF867C}">
                  <a14:compatExt spid="_x0000_s9347"/>
                </a:ext>
                <a:ext uri="{FF2B5EF4-FFF2-40B4-BE49-F238E27FC236}">
                  <a16:creationId xmlns:a16="http://schemas.microsoft.com/office/drawing/2014/main" id="{00000000-0008-0000-0000-00008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66</xdr:row>
          <xdr:rowOff>38100</xdr:rowOff>
        </xdr:from>
        <xdr:to>
          <xdr:col>41</xdr:col>
          <xdr:colOff>38100</xdr:colOff>
          <xdr:row>69</xdr:row>
          <xdr:rowOff>19050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0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20</xdr:col>
          <xdr:colOff>314325</xdr:colOff>
          <xdr:row>93</xdr:row>
          <xdr:rowOff>123825</xdr:rowOff>
        </xdr:to>
        <xdr:sp macro="" textlink="">
          <xdr:nvSpPr>
            <xdr:cNvPr id="9370" name="Check Box 154" descr=" ¿SE ADJUNTA DOCUMENTO POR EL CUAL EL TITULAR DE LA INSTALACIÓN AUTORIZA AL SOLICITANTE PARA ACTUAR EN REPRESENTACIÓN SUYA?"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ADJUNTAR DESCRIPCIÓN DISPOSITIVOS DE PROTECCIÓN Y ELEMENTOS DE CONEXIÓN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93</xdr:row>
          <xdr:rowOff>95250</xdr:rowOff>
        </xdr:from>
        <xdr:to>
          <xdr:col>29</xdr:col>
          <xdr:colOff>9525</xdr:colOff>
          <xdr:row>95</xdr:row>
          <xdr:rowOff>9525</xdr:rowOff>
        </xdr:to>
        <xdr:sp macro="" textlink="">
          <xdr:nvSpPr>
            <xdr:cNvPr id="9371" name="Check Box 155" descr=" ¿SE ADJUNTA DOCUMENTO POR EL CUAL EL TITULAR DE LA INSTALACIÓN AUTORIZA AL SOLICITANTE PARA ACTUAR EN REPRESENTACIÓN SUYA?"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ADJUNTAR CERTIFICADOS DE CUMPLIMIENTO NIVELES DE EMISION E INMUNIDAD ARMONICAS Y COMPATIBILIDAD ELECTROMAGNÉTICA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28575</xdr:rowOff>
        </xdr:from>
        <xdr:to>
          <xdr:col>16</xdr:col>
          <xdr:colOff>180975</xdr:colOff>
          <xdr:row>77</xdr:row>
          <xdr:rowOff>66675</xdr:rowOff>
        </xdr:to>
        <xdr:sp macro="" textlink="">
          <xdr:nvSpPr>
            <xdr:cNvPr id="9719" name="Drop Down 503" hidden="1">
              <a:extLst>
                <a:ext uri="{63B3BB69-23CF-44E3-9099-C40C66FF867C}">
                  <a14:compatExt spid="_x0000_s9719"/>
                </a:ext>
                <a:ext uri="{FF2B5EF4-FFF2-40B4-BE49-F238E27FC236}">
                  <a16:creationId xmlns:a16="http://schemas.microsoft.com/office/drawing/2014/main" id="{00000000-0008-0000-0000-0000F7250000}"/>
                </a:ext>
              </a:extLst>
            </xdr:cNvPr>
            <xdr:cNvSpPr/>
          </xdr:nvSpPr>
          <xdr:spPr bwMode="auto">
            <a:xfrm>
              <a:off x="0" y="0"/>
              <a:ext cx="0" cy="0"/>
            </a:xfrm>
            <a:prstGeom prst="rect">
              <a:avLst/>
            </a:prstGeom>
            <a:noFill/>
            <a:ln>
              <a:noFill/>
            </a:ln>
            <a:extLst>
              <a:ext uri="{91240B29-F687-4F45-9708-019B960494DF}">
                <a14:hiddenLine w="9525" cap="rnd">
                  <a:noFill/>
                  <a:prstDash val="sysDot"/>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69</xdr:row>
          <xdr:rowOff>152400</xdr:rowOff>
        </xdr:from>
        <xdr:to>
          <xdr:col>57</xdr:col>
          <xdr:colOff>133350</xdr:colOff>
          <xdr:row>96</xdr:row>
          <xdr:rowOff>209550</xdr:rowOff>
        </xdr:to>
        <xdr:sp macro="" textlink="">
          <xdr:nvSpPr>
            <xdr:cNvPr id="9784" name="Group Box 568" descr="ESTRUCTURA" hidden="1">
              <a:extLst>
                <a:ext uri="{63B3BB69-23CF-44E3-9099-C40C66FF867C}">
                  <a14:compatExt spid="_x0000_s9784"/>
                </a:ext>
                <a:ext uri="{FF2B5EF4-FFF2-40B4-BE49-F238E27FC236}">
                  <a16:creationId xmlns:a16="http://schemas.microsoft.com/office/drawing/2014/main" id="{00000000-0008-0000-0000-0000382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167</xdr:row>
          <xdr:rowOff>104775</xdr:rowOff>
        </xdr:from>
        <xdr:to>
          <xdr:col>29</xdr:col>
          <xdr:colOff>104775</xdr:colOff>
          <xdr:row>168</xdr:row>
          <xdr:rowOff>38100</xdr:rowOff>
        </xdr:to>
        <xdr:sp macro="" textlink="">
          <xdr:nvSpPr>
            <xdr:cNvPr id="9793" name="Check Box 577" descr=" ¿SE ADJUNTA DOCUMENTO POR EL CUAL EL TITULAR DE LA INSTALACIÓN AUTORIZA AL SOLICITANTE PARA ACTUAR EN REPRESENTACIÓN SUYA?" hidden="1">
              <a:extLst>
                <a:ext uri="{63B3BB69-23CF-44E3-9099-C40C66FF867C}">
                  <a14:compatExt spid="_x0000_s9793"/>
                </a:ext>
                <a:ext uri="{FF2B5EF4-FFF2-40B4-BE49-F238E27FC236}">
                  <a16:creationId xmlns:a16="http://schemas.microsoft.com/office/drawing/2014/main" id="{00000000-0008-0000-00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SI EXISTE REPRESENTANTE DEL SOLICITANTE, ADJUNTAR ESCRITO DEL SOLICITANTE AUTORIZANDO LA REPRESENTACIÓN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166</xdr:row>
          <xdr:rowOff>104775</xdr:rowOff>
        </xdr:from>
        <xdr:to>
          <xdr:col>34</xdr:col>
          <xdr:colOff>85725</xdr:colOff>
          <xdr:row>167</xdr:row>
          <xdr:rowOff>57150</xdr:rowOff>
        </xdr:to>
        <xdr:sp macro="" textlink="">
          <xdr:nvSpPr>
            <xdr:cNvPr id="9794" name="Check Box 578" descr=" ¿SE ADJUNTA DOCUMENTO POR EL CUAL EL TITULAR DE LA INSTALACIÓN AUTORIZA AL SOLICITANTE PARA ACTUAR EN REPRESENTACIÓN SUYA?" hidden="1">
              <a:extLst>
                <a:ext uri="{63B3BB69-23CF-44E3-9099-C40C66FF867C}">
                  <a14:compatExt spid="_x0000_s9794"/>
                </a:ext>
                <a:ext uri="{FF2B5EF4-FFF2-40B4-BE49-F238E27FC236}">
                  <a16:creationId xmlns:a16="http://schemas.microsoft.com/office/drawing/2014/main" id="{00000000-0008-0000-0000-00004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DECLARACIÓN DEL PROPIETARIO DEL INMUEBLE DANDO SU CONFORMIDAD A LA SOLICITUD DE PUNTO DE CONEXIÓN (Solo para las sujetas al RD1699/11)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164</xdr:row>
          <xdr:rowOff>104775</xdr:rowOff>
        </xdr:from>
        <xdr:to>
          <xdr:col>20</xdr:col>
          <xdr:colOff>1714500</xdr:colOff>
          <xdr:row>165</xdr:row>
          <xdr:rowOff>66675</xdr:rowOff>
        </xdr:to>
        <xdr:sp macro="" textlink="">
          <xdr:nvSpPr>
            <xdr:cNvPr id="9795" name="Check Box 579" descr=" ¿SE ADJUNTA DOCUMENTO POR EL CUAL EL TITULAR DE LA INSTALACIÓN AUTORIZA AL SOLICITANTE PARA ACTUAR EN REPRESENTACIÓN SUYA?" hidden="1">
              <a:extLst>
                <a:ext uri="{63B3BB69-23CF-44E3-9099-C40C66FF867C}">
                  <a14:compatExt spid="_x0000_s9795"/>
                </a:ext>
                <a:ext uri="{FF2B5EF4-FFF2-40B4-BE49-F238E27FC236}">
                  <a16:creationId xmlns:a16="http://schemas.microsoft.com/office/drawing/2014/main" id="{00000000-0008-0000-0000-00004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 APORTA JUSTIFICACIÓN DE PRESENTACIÓN DE AVAL (40 euros/kW)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170</xdr:row>
          <xdr:rowOff>133350</xdr:rowOff>
        </xdr:from>
        <xdr:to>
          <xdr:col>20</xdr:col>
          <xdr:colOff>1733550</xdr:colOff>
          <xdr:row>171</xdr:row>
          <xdr:rowOff>57150</xdr:rowOff>
        </xdr:to>
        <xdr:sp macro="" textlink="">
          <xdr:nvSpPr>
            <xdr:cNvPr id="9796" name="Check Box 580" descr=" ¿SE ADJUNTA DOCUMENTO POR EL CUAL EL TITULAR DE LA INSTALACIÓN AUTORIZA AL SOLICITANTE PARA ACTUAR EN REPRESENTACIÓN SUYA?" hidden="1">
              <a:extLst>
                <a:ext uri="{63B3BB69-23CF-44E3-9099-C40C66FF867C}">
                  <a14:compatExt spid="_x0000_s9796"/>
                </a:ext>
                <a:ext uri="{FF2B5EF4-FFF2-40B4-BE49-F238E27FC236}">
                  <a16:creationId xmlns:a16="http://schemas.microsoft.com/office/drawing/2014/main" id="{00000000-0008-0000-0000-00004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FOTO EMPLAZAMIENTO (OPCIONAL)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168</xdr:row>
          <xdr:rowOff>95250</xdr:rowOff>
        </xdr:from>
        <xdr:to>
          <xdr:col>39</xdr:col>
          <xdr:colOff>171450</xdr:colOff>
          <xdr:row>169</xdr:row>
          <xdr:rowOff>66675</xdr:rowOff>
        </xdr:to>
        <xdr:sp macro="" textlink="">
          <xdr:nvSpPr>
            <xdr:cNvPr id="9797" name="Check Box 581" descr=" ¿SE ADJUNTA DOCUMENTO POR EL CUAL EL TITULAR DE LA INSTALACIÓN AUTORIZA AL SOLICITANTE PARA ACTUAR EN REPRESENTACIÓN SUYA?" hidden="1">
              <a:extLst>
                <a:ext uri="{63B3BB69-23CF-44E3-9099-C40C66FF867C}">
                  <a14:compatExt spid="_x0000_s9797"/>
                </a:ext>
                <a:ext uri="{FF2B5EF4-FFF2-40B4-BE49-F238E27FC236}">
                  <a16:creationId xmlns:a16="http://schemas.microsoft.com/office/drawing/2014/main" id="{00000000-0008-0000-0000-00004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 EL CASO DE GENERACIÓN FOTOVOLTAICA HASTA 100 kW QUE CONECTE EN BT,  TIPO Y DESCRIPCIÓN DE LOS INVERSORES, MODO DE OPERACIÓN Y CONEXIÓN A 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169</xdr:row>
          <xdr:rowOff>9525</xdr:rowOff>
        </xdr:from>
        <xdr:to>
          <xdr:col>39</xdr:col>
          <xdr:colOff>171450</xdr:colOff>
          <xdr:row>170</xdr:row>
          <xdr:rowOff>171450</xdr:rowOff>
        </xdr:to>
        <xdr:sp macro="" textlink="">
          <xdr:nvSpPr>
            <xdr:cNvPr id="9798" name="Check Box 582" descr="dasdasdasd" hidden="1">
              <a:extLst>
                <a:ext uri="{63B3BB69-23CF-44E3-9099-C40C66FF867C}">
                  <a14:compatExt spid="_x0000_s9798"/>
                </a:ext>
                <a:ext uri="{FF2B5EF4-FFF2-40B4-BE49-F238E27FC236}">
                  <a16:creationId xmlns:a16="http://schemas.microsoft.com/office/drawing/2014/main" id="{00000000-0008-0000-0000-00004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165</xdr:row>
          <xdr:rowOff>104775</xdr:rowOff>
        </xdr:from>
        <xdr:to>
          <xdr:col>34</xdr:col>
          <xdr:colOff>66675</xdr:colOff>
          <xdr:row>166</xdr:row>
          <xdr:rowOff>66675</xdr:rowOff>
        </xdr:to>
        <xdr:sp macro="" textlink="">
          <xdr:nvSpPr>
            <xdr:cNvPr id="9860" name="Check Box 644" descr=" ¿SE ADJUNTA DOCUMENTO POR EL CUAL EL TITULAR DE LA INSTALACIÓN AUTORIZA AL SOLICITANTE PARA ACTUAR EN REPRESENTACIÓN SUYA?" hidden="1">
              <a:extLst>
                <a:ext uri="{63B3BB69-23CF-44E3-9099-C40C66FF867C}">
                  <a14:compatExt spid="_x0000_s9860"/>
                </a:ext>
                <a:ext uri="{FF2B5EF4-FFF2-40B4-BE49-F238E27FC236}">
                  <a16:creationId xmlns:a16="http://schemas.microsoft.com/office/drawing/2014/main" id="{00000000-0008-0000-0000-00008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 APORTA JUSTIFICANTE PAGO ESTUDIO CONEXIÓN (SI PROCEDE)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22</xdr:col>
          <xdr:colOff>114300</xdr:colOff>
          <xdr:row>96</xdr:row>
          <xdr:rowOff>47625</xdr:rowOff>
        </xdr:to>
        <xdr:sp macro="" textlink="">
          <xdr:nvSpPr>
            <xdr:cNvPr id="9862" name="Check Box 646" hidden="1">
              <a:extLst>
                <a:ext uri="{63B3BB69-23CF-44E3-9099-C40C66FF867C}">
                  <a14:compatExt spid="_x0000_s9862"/>
                </a:ext>
                <a:ext uri="{FF2B5EF4-FFF2-40B4-BE49-F238E27FC236}">
                  <a16:creationId xmlns:a16="http://schemas.microsoft.com/office/drawing/2014/main" id="{00000000-0008-0000-0000-00008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ACUERDO REPARTO FIRMADO POR TODOS LOS PARTICIPANTES (solo para autoconsumos colectoivs, es posible su entrega con posterioridad)</a:t>
              </a:r>
            </a:p>
          </xdr:txBody>
        </xdr:sp>
        <xdr:clientData/>
      </xdr:twoCellAnchor>
    </mc:Choice>
    <mc:Fallback/>
  </mc:AlternateContent>
  <xdr:twoCellAnchor editAs="absolute">
    <xdr:from>
      <xdr:col>3</xdr:col>
      <xdr:colOff>168089</xdr:colOff>
      <xdr:row>2</xdr:row>
      <xdr:rowOff>11205</xdr:rowOff>
    </xdr:from>
    <xdr:to>
      <xdr:col>9</xdr:col>
      <xdr:colOff>324971</xdr:colOff>
      <xdr:row>5</xdr:row>
      <xdr:rowOff>107651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942" y="224117"/>
          <a:ext cx="1411941" cy="813622"/>
        </a:xfrm>
        <a:prstGeom prst="rect">
          <a:avLst/>
        </a:prstGeom>
      </xdr:spPr>
    </xdr:pic>
    <xdr:clientData/>
  </xdr:twoCellAnchor>
  <xdr:twoCellAnchor editAs="oneCell">
    <xdr:from>
      <xdr:col>4</xdr:col>
      <xdr:colOff>29136</xdr:colOff>
      <xdr:row>130</xdr:row>
      <xdr:rowOff>22423</xdr:rowOff>
    </xdr:from>
    <xdr:to>
      <xdr:col>9</xdr:col>
      <xdr:colOff>365312</xdr:colOff>
      <xdr:row>133</xdr:row>
      <xdr:rowOff>125610</xdr:rowOff>
    </xdr:to>
    <xdr:pic>
      <xdr:nvPicPr>
        <xdr:cNvPr id="33" name="Imagen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0283" y="22613482"/>
          <a:ext cx="1411941" cy="820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5962650</xdr:colOff>
      <xdr:row>10</xdr:row>
      <xdr:rowOff>123825</xdr:rowOff>
    </xdr:from>
    <xdr:to>
      <xdr:col>1</xdr:col>
      <xdr:colOff>6810375</xdr:colOff>
      <xdr:row>10</xdr:row>
      <xdr:rowOff>123825</xdr:rowOff>
    </xdr:to>
    <xdr:cxnSp macro="">
      <xdr:nvCxnSpPr>
        <xdr:cNvPr id="12371" name="2 Conector recto de flecha">
          <a:extLst>
            <a:ext uri="{FF2B5EF4-FFF2-40B4-BE49-F238E27FC236}">
              <a16:creationId xmlns:a16="http://schemas.microsoft.com/office/drawing/2014/main" id="{00000000-0008-0000-0100-000053300000}"/>
            </a:ext>
          </a:extLst>
        </xdr:cNvPr>
        <xdr:cNvCxnSpPr>
          <a:cxnSpLocks noChangeShapeType="1"/>
        </xdr:cNvCxnSpPr>
      </xdr:nvCxnSpPr>
      <xdr:spPr bwMode="auto">
        <a:xfrm>
          <a:off x="6962775" y="6591300"/>
          <a:ext cx="847725" cy="0"/>
        </a:xfrm>
        <a:prstGeom prst="straightConnector1">
          <a:avLst/>
        </a:prstGeom>
        <a:noFill/>
        <a:ln w="28575" cap="rnd" algn="ctr">
          <a:solidFill>
            <a:srgbClr val="000000"/>
          </a:solidFill>
          <a:round/>
          <a:headEnd/>
          <a:tailEnd type="arrow" w="med" len="med"/>
        </a:ln>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valldesollerenergia.es/es/privacidad/"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194"/>
  <sheetViews>
    <sheetView showGridLines="0" showRowColHeaders="0" tabSelected="1" showRuler="0" view="pageLayout" zoomScale="85" zoomScaleNormal="70" zoomScaleSheetLayoutView="70" zoomScalePageLayoutView="85" workbookViewId="0">
      <selection activeCell="K9" sqref="K9:AR9"/>
    </sheetView>
  </sheetViews>
  <sheetFormatPr baseColWidth="10" defaultRowHeight="18" x14ac:dyDescent="0.35"/>
  <cols>
    <col min="1" max="1" width="1.7109375" style="61" customWidth="1"/>
    <col min="2" max="5" width="2.5703125" style="62" customWidth="1"/>
    <col min="6" max="6" width="5.140625" style="62" customWidth="1"/>
    <col min="7" max="9" width="2.5703125" style="62" customWidth="1"/>
    <col min="10" max="10" width="5.28515625" style="62" customWidth="1"/>
    <col min="11" max="12" width="2.5703125" style="62" customWidth="1"/>
    <col min="13" max="13" width="4" style="62" customWidth="1"/>
    <col min="14" max="14" width="22.140625" style="62" customWidth="1"/>
    <col min="15" max="16" width="2.5703125" style="62" customWidth="1"/>
    <col min="17" max="17" width="3.42578125" style="62" customWidth="1"/>
    <col min="18" max="20" width="2.5703125" style="62" customWidth="1"/>
    <col min="21" max="21" width="26.140625" style="62" customWidth="1"/>
    <col min="22" max="48" width="2.5703125" style="62" customWidth="1"/>
    <col min="49" max="49" width="4.85546875" style="62" customWidth="1"/>
    <col min="50" max="55" width="2.5703125" style="62" customWidth="1"/>
    <col min="56" max="56" width="7.7109375" style="62" customWidth="1"/>
    <col min="57" max="58" width="2.5703125" style="62" customWidth="1"/>
    <col min="59" max="59" width="7.85546875" style="62" customWidth="1"/>
    <col min="60" max="60" width="2" style="62" customWidth="1"/>
    <col min="61" max="61" width="4.42578125" style="62" customWidth="1"/>
    <col min="62" max="65" width="2" style="62" customWidth="1"/>
    <col min="66" max="16384" width="11.42578125" style="62"/>
  </cols>
  <sheetData>
    <row r="1" spans="2:59" s="61" customFormat="1" ht="11.25" customHeight="1" x14ac:dyDescent="0.35"/>
    <row r="2" spans="2:59" ht="5.25" customHeight="1" x14ac:dyDescent="0.35">
      <c r="B2" s="201"/>
      <c r="C2" s="202"/>
      <c r="D2" s="202"/>
      <c r="E2" s="202"/>
      <c r="F2" s="202"/>
      <c r="G2" s="202"/>
      <c r="H2" s="202"/>
      <c r="I2" s="202"/>
      <c r="J2" s="202"/>
      <c r="K2" s="202"/>
      <c r="L2" s="202"/>
      <c r="M2" s="202"/>
      <c r="N2" s="197" t="s">
        <v>71</v>
      </c>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8"/>
    </row>
    <row r="3" spans="2:59" ht="25.5" customHeight="1" x14ac:dyDescent="0.35">
      <c r="B3" s="203"/>
      <c r="C3" s="204"/>
      <c r="D3" s="204"/>
      <c r="E3" s="204"/>
      <c r="F3" s="204"/>
      <c r="G3" s="204"/>
      <c r="H3" s="204"/>
      <c r="I3" s="204"/>
      <c r="J3" s="204"/>
      <c r="K3" s="204"/>
      <c r="L3" s="204"/>
      <c r="M3" s="204"/>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200"/>
    </row>
    <row r="4" spans="2:59" ht="25.5" customHeight="1" x14ac:dyDescent="0.35">
      <c r="B4" s="203"/>
      <c r="C4" s="204"/>
      <c r="D4" s="204"/>
      <c r="E4" s="204"/>
      <c r="F4" s="204"/>
      <c r="G4" s="204"/>
      <c r="H4" s="204"/>
      <c r="I4" s="204"/>
      <c r="J4" s="204"/>
      <c r="K4" s="204"/>
      <c r="L4" s="204"/>
      <c r="M4" s="204"/>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200"/>
    </row>
    <row r="5" spans="2:59" ht="5.25" customHeight="1" x14ac:dyDescent="0.35">
      <c r="B5" s="203"/>
      <c r="C5" s="204"/>
      <c r="D5" s="204"/>
      <c r="E5" s="204"/>
      <c r="F5" s="204"/>
      <c r="G5" s="204"/>
      <c r="H5" s="204"/>
      <c r="I5" s="204"/>
      <c r="J5" s="204"/>
      <c r="K5" s="204"/>
      <c r="L5" s="204"/>
      <c r="M5" s="204"/>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200"/>
    </row>
    <row r="6" spans="2:59" ht="11.25" customHeight="1" x14ac:dyDescent="0.35">
      <c r="B6" s="67"/>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4"/>
    </row>
    <row r="7" spans="2:59" x14ac:dyDescent="0.35">
      <c r="B7" s="205" t="s">
        <v>42</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7"/>
    </row>
    <row r="8" spans="2:59" ht="6.75" customHeight="1" x14ac:dyDescent="0.35">
      <c r="B8" s="67"/>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4"/>
    </row>
    <row r="9" spans="2:59" x14ac:dyDescent="0.35">
      <c r="B9" s="67"/>
      <c r="C9" s="63" t="s">
        <v>2</v>
      </c>
      <c r="D9" s="61"/>
      <c r="E9" s="61"/>
      <c r="F9" s="61"/>
      <c r="G9" s="61"/>
      <c r="H9" s="61"/>
      <c r="I9" s="61"/>
      <c r="J9" s="61"/>
      <c r="K9" s="208" t="s">
        <v>168</v>
      </c>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120"/>
      <c r="AT9" s="157" t="s">
        <v>0</v>
      </c>
      <c r="AU9" s="120"/>
      <c r="AV9" s="121"/>
      <c r="AW9" s="194"/>
      <c r="AX9" s="195"/>
      <c r="AY9" s="195"/>
      <c r="AZ9" s="195"/>
      <c r="BA9" s="195"/>
      <c r="BB9" s="195"/>
      <c r="BC9" s="195"/>
      <c r="BD9" s="195"/>
      <c r="BE9" s="196"/>
      <c r="BF9" s="65"/>
      <c r="BG9" s="64"/>
    </row>
    <row r="10" spans="2:59" ht="6.75" customHeight="1" x14ac:dyDescent="0.35">
      <c r="B10" s="67"/>
      <c r="C10" s="63"/>
      <c r="D10" s="61"/>
      <c r="E10" s="61"/>
      <c r="F10" s="61"/>
      <c r="G10" s="61"/>
      <c r="H10" s="61"/>
      <c r="I10" s="61"/>
      <c r="J10" s="61"/>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66"/>
      <c r="BG10" s="64"/>
    </row>
    <row r="11" spans="2:59" x14ac:dyDescent="0.35">
      <c r="B11" s="67"/>
      <c r="C11" s="63" t="s">
        <v>43</v>
      </c>
      <c r="D11" s="61"/>
      <c r="E11" s="61"/>
      <c r="F11" s="61"/>
      <c r="G11" s="61"/>
      <c r="H11" s="212"/>
      <c r="I11" s="212"/>
      <c r="J11" s="213"/>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157"/>
      <c r="AT11" s="157" t="s">
        <v>45</v>
      </c>
      <c r="AU11" s="121"/>
      <c r="AV11" s="194"/>
      <c r="AW11" s="195"/>
      <c r="AX11" s="196"/>
      <c r="AY11" s="209" t="s">
        <v>4</v>
      </c>
      <c r="AZ11" s="210"/>
      <c r="BA11" s="210"/>
      <c r="BB11" s="211"/>
      <c r="BC11" s="194"/>
      <c r="BD11" s="195"/>
      <c r="BE11" s="196"/>
      <c r="BF11" s="65"/>
      <c r="BG11" s="64"/>
    </row>
    <row r="12" spans="2:59" ht="6" customHeight="1" x14ac:dyDescent="0.35">
      <c r="B12" s="67"/>
      <c r="C12" s="63"/>
      <c r="D12" s="61"/>
      <c r="E12" s="61"/>
      <c r="F12" s="61"/>
      <c r="G12" s="61"/>
      <c r="H12" s="61"/>
      <c r="I12" s="61"/>
      <c r="J12" s="61"/>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66"/>
      <c r="BG12" s="64"/>
    </row>
    <row r="13" spans="2:59" x14ac:dyDescent="0.35">
      <c r="B13" s="67"/>
      <c r="C13" s="63" t="s">
        <v>3</v>
      </c>
      <c r="D13" s="61"/>
      <c r="E13" s="61"/>
      <c r="F13" s="61"/>
      <c r="G13" s="61"/>
      <c r="H13" s="61"/>
      <c r="I13" s="61"/>
      <c r="J13" s="61"/>
      <c r="K13" s="208"/>
      <c r="L13" s="208"/>
      <c r="M13" s="208"/>
      <c r="N13" s="208"/>
      <c r="O13" s="208"/>
      <c r="P13" s="208"/>
      <c r="Q13" s="208"/>
      <c r="R13" s="208"/>
      <c r="S13" s="208"/>
      <c r="T13" s="208"/>
      <c r="U13" s="208"/>
      <c r="V13" s="208"/>
      <c r="W13" s="208"/>
      <c r="X13" s="208"/>
      <c r="Y13" s="208"/>
      <c r="Z13" s="208"/>
      <c r="AA13" s="208"/>
      <c r="AB13" s="208"/>
      <c r="AC13" s="208"/>
      <c r="AD13" s="208"/>
      <c r="AE13" s="120"/>
      <c r="AF13" s="157" t="s">
        <v>1</v>
      </c>
      <c r="AG13" s="120"/>
      <c r="AH13" s="121"/>
      <c r="AI13" s="194"/>
      <c r="AJ13" s="195"/>
      <c r="AK13" s="195"/>
      <c r="AL13" s="195"/>
      <c r="AM13" s="195"/>
      <c r="AN13" s="195"/>
      <c r="AO13" s="196"/>
      <c r="AP13" s="122"/>
      <c r="AQ13" s="157" t="s">
        <v>5</v>
      </c>
      <c r="AR13" s="120"/>
      <c r="AS13" s="120"/>
      <c r="AT13" s="120"/>
      <c r="AU13" s="120"/>
      <c r="AV13" s="121"/>
      <c r="AW13" s="194"/>
      <c r="AX13" s="195"/>
      <c r="AY13" s="195"/>
      <c r="AZ13" s="195"/>
      <c r="BA13" s="195"/>
      <c r="BB13" s="195"/>
      <c r="BC13" s="195"/>
      <c r="BD13" s="195"/>
      <c r="BE13" s="196"/>
      <c r="BF13" s="65"/>
      <c r="BG13" s="64"/>
    </row>
    <row r="14" spans="2:59" ht="6" customHeight="1" x14ac:dyDescent="0.35">
      <c r="B14" s="67"/>
      <c r="C14" s="63"/>
      <c r="D14" s="61"/>
      <c r="E14" s="61"/>
      <c r="F14" s="61"/>
      <c r="G14" s="61"/>
      <c r="H14" s="61"/>
      <c r="I14" s="61"/>
      <c r="J14" s="61"/>
      <c r="K14" s="120"/>
      <c r="L14" s="120"/>
      <c r="M14" s="120"/>
      <c r="N14" s="120"/>
      <c r="O14" s="120"/>
      <c r="P14" s="120"/>
      <c r="Q14" s="120"/>
      <c r="R14" s="120"/>
      <c r="S14" s="120"/>
      <c r="T14" s="120"/>
      <c r="U14" s="120"/>
      <c r="V14" s="120"/>
      <c r="W14" s="120"/>
      <c r="X14" s="120"/>
      <c r="Y14" s="120"/>
      <c r="Z14" s="157"/>
      <c r="AA14" s="120"/>
      <c r="AB14" s="120"/>
      <c r="AC14" s="120"/>
      <c r="AD14" s="120"/>
      <c r="AE14" s="120"/>
      <c r="AF14" s="120"/>
      <c r="AG14" s="120"/>
      <c r="AH14" s="120"/>
      <c r="AI14" s="120"/>
      <c r="AJ14" s="120"/>
      <c r="AK14" s="157"/>
      <c r="AL14" s="120"/>
      <c r="AM14" s="120"/>
      <c r="AN14" s="120"/>
      <c r="AO14" s="120"/>
      <c r="AP14" s="120"/>
      <c r="AQ14" s="120"/>
      <c r="AR14" s="120"/>
      <c r="AS14" s="120"/>
      <c r="AT14" s="120"/>
      <c r="AU14" s="120"/>
      <c r="AV14" s="120"/>
      <c r="AW14" s="120"/>
      <c r="AX14" s="120"/>
      <c r="AY14" s="120"/>
      <c r="AZ14" s="120"/>
      <c r="BA14" s="120"/>
      <c r="BB14" s="120"/>
      <c r="BC14" s="120"/>
      <c r="BD14" s="120"/>
      <c r="BE14" s="120"/>
      <c r="BF14" s="66"/>
      <c r="BG14" s="64"/>
    </row>
    <row r="15" spans="2:59" x14ac:dyDescent="0.35">
      <c r="B15" s="67"/>
      <c r="C15" s="63" t="s">
        <v>44</v>
      </c>
      <c r="D15" s="61"/>
      <c r="E15" s="61"/>
      <c r="F15" s="61"/>
      <c r="G15" s="61"/>
      <c r="H15" s="61"/>
      <c r="I15" s="61"/>
      <c r="J15" s="61"/>
      <c r="K15" s="208"/>
      <c r="L15" s="208"/>
      <c r="M15" s="208"/>
      <c r="N15" s="208"/>
      <c r="O15" s="208"/>
      <c r="P15" s="208"/>
      <c r="Q15" s="208"/>
      <c r="R15" s="208"/>
      <c r="S15" s="208"/>
      <c r="T15" s="208"/>
      <c r="U15" s="208"/>
      <c r="V15" s="208"/>
      <c r="W15" s="208"/>
      <c r="X15" s="208"/>
      <c r="Y15" s="208"/>
      <c r="Z15" s="208"/>
      <c r="AA15" s="208"/>
      <c r="AB15" s="208"/>
      <c r="AC15" s="208"/>
      <c r="AD15" s="208"/>
      <c r="AE15" s="120"/>
      <c r="AF15" s="157" t="s">
        <v>41</v>
      </c>
      <c r="AG15" s="120"/>
      <c r="AH15" s="120"/>
      <c r="AI15" s="120"/>
      <c r="AJ15" s="120"/>
      <c r="AK15" s="120"/>
      <c r="AL15" s="120"/>
      <c r="AM15" s="120"/>
      <c r="AN15" s="120"/>
      <c r="AO15" s="120"/>
      <c r="AP15" s="194"/>
      <c r="AQ15" s="195"/>
      <c r="AR15" s="195"/>
      <c r="AS15" s="195"/>
      <c r="AT15" s="195"/>
      <c r="AU15" s="195"/>
      <c r="AV15" s="195"/>
      <c r="AW15" s="195"/>
      <c r="AX15" s="195"/>
      <c r="AY15" s="195"/>
      <c r="AZ15" s="195"/>
      <c r="BA15" s="195"/>
      <c r="BB15" s="195"/>
      <c r="BC15" s="195"/>
      <c r="BD15" s="195"/>
      <c r="BE15" s="196"/>
      <c r="BF15" s="68"/>
      <c r="BG15" s="64"/>
    </row>
    <row r="16" spans="2:59" ht="6.6" customHeight="1" x14ac:dyDescent="0.35">
      <c r="B16" s="67"/>
      <c r="C16" s="63"/>
      <c r="D16" s="61"/>
      <c r="E16" s="61"/>
      <c r="F16" s="61"/>
      <c r="G16" s="61"/>
      <c r="H16" s="61"/>
      <c r="I16" s="61"/>
      <c r="J16" s="61"/>
      <c r="K16" s="120"/>
      <c r="L16" s="120"/>
      <c r="M16" s="120"/>
      <c r="N16" s="120"/>
      <c r="O16" s="120"/>
      <c r="P16" s="120"/>
      <c r="Q16" s="120"/>
      <c r="R16" s="120"/>
      <c r="S16" s="120"/>
      <c r="T16" s="120"/>
      <c r="U16" s="120"/>
      <c r="V16" s="120"/>
      <c r="W16" s="120"/>
      <c r="X16" s="120"/>
      <c r="Y16" s="120"/>
      <c r="Z16" s="157"/>
      <c r="AA16" s="120"/>
      <c r="AB16" s="120"/>
      <c r="AC16" s="120"/>
      <c r="AD16" s="120"/>
      <c r="AE16" s="120"/>
      <c r="AF16" s="120"/>
      <c r="AG16" s="120"/>
      <c r="AH16" s="120"/>
      <c r="AI16" s="120"/>
      <c r="AJ16" s="120"/>
      <c r="AK16" s="157"/>
      <c r="AL16" s="120"/>
      <c r="AM16" s="120"/>
      <c r="AN16" s="120"/>
      <c r="AO16" s="120"/>
      <c r="AP16" s="120"/>
      <c r="AQ16" s="120"/>
      <c r="AR16" s="120"/>
      <c r="AS16" s="120"/>
      <c r="AT16" s="120"/>
      <c r="AU16" s="120"/>
      <c r="AV16" s="120"/>
      <c r="AW16" s="120"/>
      <c r="AX16" s="120"/>
      <c r="AY16" s="120"/>
      <c r="AZ16" s="120"/>
      <c r="BA16" s="120"/>
      <c r="BB16" s="120"/>
      <c r="BC16" s="120"/>
      <c r="BD16" s="120"/>
      <c r="BE16" s="120"/>
      <c r="BF16" s="61"/>
      <c r="BG16" s="64"/>
    </row>
    <row r="17" spans="2:59" x14ac:dyDescent="0.35">
      <c r="B17" s="67"/>
      <c r="C17" s="63" t="s">
        <v>81</v>
      </c>
      <c r="D17" s="61"/>
      <c r="E17" s="61"/>
      <c r="F17" s="61"/>
      <c r="G17" s="61"/>
      <c r="H17" s="61"/>
      <c r="I17" s="61"/>
      <c r="J17" s="61"/>
      <c r="K17" s="219"/>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1"/>
      <c r="AS17" s="120"/>
      <c r="AT17" s="120"/>
      <c r="AU17" s="120"/>
      <c r="AV17" s="120"/>
      <c r="AW17" s="120"/>
      <c r="AX17" s="120"/>
      <c r="AY17" s="120"/>
      <c r="AZ17" s="120"/>
      <c r="BA17" s="120"/>
      <c r="BB17" s="120"/>
      <c r="BC17" s="120"/>
      <c r="BD17" s="120"/>
      <c r="BE17" s="120"/>
      <c r="BF17" s="68"/>
      <c r="BG17" s="64"/>
    </row>
    <row r="18" spans="2:59" ht="12.75" customHeight="1" x14ac:dyDescent="0.35">
      <c r="B18" s="67"/>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5"/>
      <c r="BG18" s="64"/>
    </row>
    <row r="19" spans="2:59" ht="6" hidden="1" customHeight="1" x14ac:dyDescent="0.35">
      <c r="B19" s="67"/>
      <c r="C19" s="63"/>
      <c r="D19" s="61"/>
      <c r="E19" s="61"/>
      <c r="F19" s="61"/>
      <c r="G19" s="61"/>
      <c r="H19" s="61"/>
      <c r="I19" s="61"/>
      <c r="J19" s="61"/>
      <c r="K19" s="61"/>
      <c r="L19" s="61"/>
      <c r="M19" s="61"/>
      <c r="N19" s="61"/>
      <c r="O19" s="61"/>
      <c r="P19" s="61"/>
      <c r="Q19" s="61"/>
      <c r="R19" s="61"/>
      <c r="S19" s="61"/>
      <c r="T19" s="61"/>
      <c r="U19" s="61"/>
      <c r="V19" s="61"/>
      <c r="W19" s="61"/>
      <c r="X19" s="61"/>
      <c r="Y19" s="61"/>
      <c r="Z19" s="63"/>
      <c r="AA19" s="61"/>
      <c r="AB19" s="61"/>
      <c r="AC19" s="61"/>
      <c r="AD19" s="61"/>
      <c r="AE19" s="61"/>
      <c r="AF19" s="61"/>
      <c r="AG19" s="61"/>
      <c r="AH19" s="61"/>
      <c r="AI19" s="61"/>
      <c r="AJ19" s="61"/>
      <c r="AK19" s="63"/>
      <c r="AL19" s="61"/>
      <c r="AM19" s="61"/>
      <c r="AN19" s="61"/>
      <c r="AO19" s="61"/>
      <c r="AP19" s="61"/>
      <c r="AQ19" s="61"/>
      <c r="AR19" s="61"/>
      <c r="AS19" s="61"/>
      <c r="AT19" s="61"/>
      <c r="AU19" s="61"/>
      <c r="AV19" s="61"/>
      <c r="AW19" s="61"/>
      <c r="AX19" s="61"/>
      <c r="AY19" s="61"/>
      <c r="AZ19" s="61"/>
      <c r="BA19" s="61"/>
      <c r="BB19" s="61"/>
      <c r="BC19" s="61"/>
      <c r="BD19" s="61"/>
      <c r="BE19" s="61"/>
      <c r="BF19" s="61"/>
      <c r="BG19" s="64"/>
    </row>
    <row r="20" spans="2:59" x14ac:dyDescent="0.35">
      <c r="B20" s="205" t="s">
        <v>74</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7"/>
    </row>
    <row r="21" spans="2:59" ht="6" customHeight="1" x14ac:dyDescent="0.35">
      <c r="B21" s="67"/>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4"/>
    </row>
    <row r="22" spans="2:59" x14ac:dyDescent="0.35">
      <c r="B22" s="67"/>
      <c r="C22" s="63" t="s">
        <v>2</v>
      </c>
      <c r="D22" s="61"/>
      <c r="E22" s="61"/>
      <c r="F22" s="61"/>
      <c r="G22" s="61"/>
      <c r="H22" s="61"/>
      <c r="I22" s="61"/>
      <c r="J22" s="61"/>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120"/>
      <c r="AT22" s="157" t="s">
        <v>0</v>
      </c>
      <c r="AU22" s="120"/>
      <c r="AV22" s="121"/>
      <c r="AW22" s="194"/>
      <c r="AX22" s="195"/>
      <c r="AY22" s="195"/>
      <c r="AZ22" s="195"/>
      <c r="BA22" s="195"/>
      <c r="BB22" s="195"/>
      <c r="BC22" s="195"/>
      <c r="BD22" s="195"/>
      <c r="BE22" s="196"/>
      <c r="BF22" s="156"/>
      <c r="BG22" s="64"/>
    </row>
    <row r="23" spans="2:59" ht="6.75" customHeight="1" x14ac:dyDescent="0.35">
      <c r="B23" s="67"/>
      <c r="C23" s="63"/>
      <c r="D23" s="61"/>
      <c r="E23" s="61"/>
      <c r="F23" s="61"/>
      <c r="G23" s="61"/>
      <c r="H23" s="61"/>
      <c r="I23" s="61"/>
      <c r="J23" s="61"/>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66"/>
      <c r="BG23" s="64"/>
    </row>
    <row r="24" spans="2:59" x14ac:dyDescent="0.35">
      <c r="B24" s="67"/>
      <c r="C24" s="63" t="s">
        <v>43</v>
      </c>
      <c r="D24" s="61"/>
      <c r="E24" s="61"/>
      <c r="F24" s="61"/>
      <c r="G24" s="61"/>
      <c r="H24" s="212"/>
      <c r="I24" s="212"/>
      <c r="J24" s="213"/>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157"/>
      <c r="AT24" s="157" t="s">
        <v>45</v>
      </c>
      <c r="AU24" s="121"/>
      <c r="AV24" s="194"/>
      <c r="AW24" s="195"/>
      <c r="AX24" s="196"/>
      <c r="AY24" s="209" t="s">
        <v>4</v>
      </c>
      <c r="AZ24" s="210"/>
      <c r="BA24" s="210"/>
      <c r="BB24" s="211"/>
      <c r="BC24" s="194"/>
      <c r="BD24" s="195"/>
      <c r="BE24" s="196"/>
      <c r="BF24" s="65"/>
      <c r="BG24" s="64"/>
    </row>
    <row r="25" spans="2:59" ht="6" customHeight="1" x14ac:dyDescent="0.35">
      <c r="B25" s="67"/>
      <c r="C25" s="63"/>
      <c r="D25" s="61"/>
      <c r="E25" s="61"/>
      <c r="F25" s="61"/>
      <c r="G25" s="61"/>
      <c r="H25" s="61"/>
      <c r="I25" s="61"/>
      <c r="J25" s="61"/>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66"/>
      <c r="BG25" s="64"/>
    </row>
    <row r="26" spans="2:59" x14ac:dyDescent="0.35">
      <c r="B26" s="67"/>
      <c r="C26" s="63" t="s">
        <v>3</v>
      </c>
      <c r="D26" s="61"/>
      <c r="E26" s="61"/>
      <c r="F26" s="61"/>
      <c r="G26" s="61"/>
      <c r="H26" s="61"/>
      <c r="I26" s="61"/>
      <c r="J26" s="61"/>
      <c r="K26" s="208"/>
      <c r="L26" s="208"/>
      <c r="M26" s="208"/>
      <c r="N26" s="208"/>
      <c r="O26" s="208"/>
      <c r="P26" s="208"/>
      <c r="Q26" s="208"/>
      <c r="R26" s="208"/>
      <c r="S26" s="208"/>
      <c r="T26" s="208"/>
      <c r="U26" s="208"/>
      <c r="V26" s="208"/>
      <c r="W26" s="208"/>
      <c r="X26" s="208"/>
      <c r="Y26" s="208"/>
      <c r="Z26" s="208"/>
      <c r="AA26" s="208"/>
      <c r="AB26" s="208"/>
      <c r="AC26" s="208"/>
      <c r="AD26" s="208"/>
      <c r="AE26" s="120"/>
      <c r="AF26" s="157" t="s">
        <v>1</v>
      </c>
      <c r="AG26" s="120"/>
      <c r="AH26" s="121"/>
      <c r="AI26" s="194"/>
      <c r="AJ26" s="195"/>
      <c r="AK26" s="195"/>
      <c r="AL26" s="195"/>
      <c r="AM26" s="195"/>
      <c r="AN26" s="195"/>
      <c r="AO26" s="196"/>
      <c r="AP26" s="122"/>
      <c r="AQ26" s="157" t="s">
        <v>5</v>
      </c>
      <c r="AR26" s="120"/>
      <c r="AS26" s="120"/>
      <c r="AT26" s="120"/>
      <c r="AU26" s="120"/>
      <c r="AV26" s="121"/>
      <c r="AW26" s="222"/>
      <c r="AX26" s="223"/>
      <c r="AY26" s="223"/>
      <c r="AZ26" s="223"/>
      <c r="BA26" s="223"/>
      <c r="BB26" s="223"/>
      <c r="BC26" s="223"/>
      <c r="BD26" s="223"/>
      <c r="BE26" s="224"/>
      <c r="BF26" s="65"/>
      <c r="BG26" s="64"/>
    </row>
    <row r="27" spans="2:59" ht="6" customHeight="1" x14ac:dyDescent="0.35">
      <c r="B27" s="67"/>
      <c r="C27" s="63"/>
      <c r="D27" s="61"/>
      <c r="E27" s="61"/>
      <c r="F27" s="61"/>
      <c r="G27" s="61"/>
      <c r="H27" s="61"/>
      <c r="I27" s="61"/>
      <c r="J27" s="61"/>
      <c r="K27" s="120"/>
      <c r="L27" s="120"/>
      <c r="M27" s="120"/>
      <c r="N27" s="120"/>
      <c r="O27" s="120"/>
      <c r="P27" s="120"/>
      <c r="Q27" s="120"/>
      <c r="R27" s="120"/>
      <c r="S27" s="120"/>
      <c r="T27" s="120"/>
      <c r="U27" s="120"/>
      <c r="V27" s="120"/>
      <c r="W27" s="120"/>
      <c r="X27" s="120"/>
      <c r="Y27" s="120"/>
      <c r="Z27" s="157"/>
      <c r="AA27" s="120"/>
      <c r="AB27" s="120"/>
      <c r="AC27" s="120"/>
      <c r="AD27" s="120"/>
      <c r="AE27" s="120"/>
      <c r="AF27" s="120"/>
      <c r="AG27" s="120"/>
      <c r="AH27" s="120"/>
      <c r="AI27" s="120"/>
      <c r="AJ27" s="120"/>
      <c r="AK27" s="157"/>
      <c r="AL27" s="120"/>
      <c r="AM27" s="120"/>
      <c r="AN27" s="120"/>
      <c r="AO27" s="120"/>
      <c r="AP27" s="120"/>
      <c r="AQ27" s="120"/>
      <c r="AR27" s="120"/>
      <c r="AS27" s="120"/>
      <c r="AT27" s="120"/>
      <c r="AU27" s="120"/>
      <c r="AV27" s="120"/>
      <c r="AW27" s="120"/>
      <c r="AX27" s="120"/>
      <c r="AY27" s="120"/>
      <c r="AZ27" s="120"/>
      <c r="BA27" s="120"/>
      <c r="BB27" s="120"/>
      <c r="BC27" s="120"/>
      <c r="BD27" s="120"/>
      <c r="BE27" s="120"/>
      <c r="BF27" s="66"/>
      <c r="BG27" s="64"/>
    </row>
    <row r="28" spans="2:59" x14ac:dyDescent="0.35">
      <c r="B28" s="67"/>
      <c r="C28" s="63" t="s">
        <v>44</v>
      </c>
      <c r="D28" s="61"/>
      <c r="E28" s="61"/>
      <c r="F28" s="61"/>
      <c r="G28" s="61"/>
      <c r="H28" s="61"/>
      <c r="I28" s="61"/>
      <c r="J28" s="61"/>
      <c r="K28" s="208"/>
      <c r="L28" s="208"/>
      <c r="M28" s="208"/>
      <c r="N28" s="208"/>
      <c r="O28" s="208"/>
      <c r="P28" s="208"/>
      <c r="Q28" s="208"/>
      <c r="R28" s="208"/>
      <c r="S28" s="208"/>
      <c r="T28" s="208"/>
      <c r="U28" s="208"/>
      <c r="V28" s="208"/>
      <c r="W28" s="208"/>
      <c r="X28" s="208"/>
      <c r="Y28" s="208"/>
      <c r="Z28" s="208"/>
      <c r="AA28" s="208"/>
      <c r="AB28" s="208"/>
      <c r="AC28" s="208"/>
      <c r="AD28" s="208"/>
      <c r="AE28" s="120"/>
      <c r="AF28" s="157" t="s">
        <v>41</v>
      </c>
      <c r="AG28" s="120"/>
      <c r="AH28" s="120"/>
      <c r="AI28" s="120"/>
      <c r="AJ28" s="120"/>
      <c r="AK28" s="120"/>
      <c r="AL28" s="120"/>
      <c r="AM28" s="120"/>
      <c r="AN28" s="120"/>
      <c r="AO28" s="120"/>
      <c r="AP28" s="194"/>
      <c r="AQ28" s="195"/>
      <c r="AR28" s="195"/>
      <c r="AS28" s="195"/>
      <c r="AT28" s="195"/>
      <c r="AU28" s="195"/>
      <c r="AV28" s="195"/>
      <c r="AW28" s="195"/>
      <c r="AX28" s="195"/>
      <c r="AY28" s="195"/>
      <c r="AZ28" s="195"/>
      <c r="BA28" s="195"/>
      <c r="BB28" s="195"/>
      <c r="BC28" s="195"/>
      <c r="BD28" s="195"/>
      <c r="BE28" s="196"/>
      <c r="BF28" s="68"/>
      <c r="BG28" s="64"/>
    </row>
    <row r="29" spans="2:59" ht="6" customHeight="1" x14ac:dyDescent="0.35">
      <c r="B29" s="67"/>
      <c r="C29" s="63"/>
      <c r="D29" s="61"/>
      <c r="E29" s="61"/>
      <c r="F29" s="61"/>
      <c r="G29" s="61"/>
      <c r="H29" s="61"/>
      <c r="I29" s="61"/>
      <c r="J29" s="61"/>
      <c r="K29" s="120"/>
      <c r="L29" s="120"/>
      <c r="M29" s="120"/>
      <c r="N29" s="120"/>
      <c r="O29" s="120"/>
      <c r="P29" s="120"/>
      <c r="Q29" s="120"/>
      <c r="R29" s="120"/>
      <c r="S29" s="120"/>
      <c r="T29" s="120"/>
      <c r="U29" s="120"/>
      <c r="V29" s="120"/>
      <c r="W29" s="120"/>
      <c r="X29" s="120"/>
      <c r="Y29" s="120"/>
      <c r="Z29" s="157"/>
      <c r="AA29" s="120"/>
      <c r="AB29" s="120"/>
      <c r="AC29" s="120"/>
      <c r="AD29" s="120"/>
      <c r="AE29" s="120"/>
      <c r="AF29" s="120"/>
      <c r="AG29" s="120"/>
      <c r="AH29" s="120"/>
      <c r="AI29" s="120"/>
      <c r="AJ29" s="120"/>
      <c r="AK29" s="157"/>
      <c r="AL29" s="120"/>
      <c r="AM29" s="120"/>
      <c r="AN29" s="120"/>
      <c r="AO29" s="120"/>
      <c r="AP29" s="120"/>
      <c r="AQ29" s="120"/>
      <c r="AR29" s="120"/>
      <c r="AS29" s="120"/>
      <c r="AT29" s="120"/>
      <c r="AU29" s="120"/>
      <c r="AV29" s="120"/>
      <c r="AW29" s="120"/>
      <c r="AX29" s="120"/>
      <c r="AY29" s="120"/>
      <c r="AZ29" s="120"/>
      <c r="BA29" s="120"/>
      <c r="BB29" s="120"/>
      <c r="BC29" s="120"/>
      <c r="BD29" s="120"/>
      <c r="BE29" s="120"/>
      <c r="BF29" s="61"/>
      <c r="BG29" s="64"/>
    </row>
    <row r="30" spans="2:59" x14ac:dyDescent="0.35">
      <c r="B30" s="67"/>
      <c r="C30" s="63" t="s">
        <v>81</v>
      </c>
      <c r="D30" s="61"/>
      <c r="E30" s="61"/>
      <c r="F30" s="61"/>
      <c r="G30" s="61"/>
      <c r="H30" s="61"/>
      <c r="I30" s="61"/>
      <c r="J30" s="61"/>
      <c r="K30" s="219"/>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1"/>
      <c r="AS30" s="120"/>
      <c r="AT30" s="120"/>
      <c r="AU30" s="120"/>
      <c r="AV30" s="120"/>
      <c r="AW30" s="120"/>
      <c r="AX30" s="120"/>
      <c r="AY30" s="120"/>
      <c r="AZ30" s="120"/>
      <c r="BA30" s="120"/>
      <c r="BB30" s="120"/>
      <c r="BC30" s="120"/>
      <c r="BD30" s="120"/>
      <c r="BE30" s="120"/>
      <c r="BF30" s="68"/>
      <c r="BG30" s="64"/>
    </row>
    <row r="31" spans="2:59" ht="12.75" customHeight="1" x14ac:dyDescent="0.35">
      <c r="B31" s="67"/>
      <c r="C31" s="63"/>
      <c r="D31" s="61"/>
      <c r="E31" s="61"/>
      <c r="F31" s="61"/>
      <c r="G31" s="61"/>
      <c r="H31" s="61"/>
      <c r="I31" s="61"/>
      <c r="J31" s="61"/>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20"/>
      <c r="AT31" s="120"/>
      <c r="AU31" s="120"/>
      <c r="AV31" s="120"/>
      <c r="AW31" s="120"/>
      <c r="AX31" s="120"/>
      <c r="AY31" s="120"/>
      <c r="AZ31" s="120"/>
      <c r="BA31" s="120"/>
      <c r="BB31" s="120"/>
      <c r="BC31" s="120"/>
      <c r="BD31" s="120"/>
      <c r="BE31" s="120"/>
      <c r="BF31" s="68"/>
      <c r="BG31" s="64"/>
    </row>
    <row r="32" spans="2:59" x14ac:dyDescent="0.35">
      <c r="B32" s="205" t="s">
        <v>98</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7"/>
    </row>
    <row r="33" spans="2:59" ht="6" customHeight="1" x14ac:dyDescent="0.35">
      <c r="B33" s="67"/>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4"/>
    </row>
    <row r="34" spans="2:59" x14ac:dyDescent="0.35">
      <c r="B34" s="67"/>
      <c r="C34" s="63" t="s">
        <v>2</v>
      </c>
      <c r="D34" s="61"/>
      <c r="E34" s="61"/>
      <c r="F34" s="61"/>
      <c r="G34" s="61"/>
      <c r="H34" s="61"/>
      <c r="I34" s="61"/>
      <c r="J34" s="61"/>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120"/>
      <c r="AT34" s="157" t="s">
        <v>0</v>
      </c>
      <c r="AU34" s="120"/>
      <c r="AV34" s="121"/>
      <c r="AW34" s="194"/>
      <c r="AX34" s="195"/>
      <c r="AY34" s="195"/>
      <c r="AZ34" s="195"/>
      <c r="BA34" s="195"/>
      <c r="BB34" s="195"/>
      <c r="BC34" s="195"/>
      <c r="BD34" s="195"/>
      <c r="BE34" s="196"/>
      <c r="BF34" s="156"/>
      <c r="BG34" s="64"/>
    </row>
    <row r="35" spans="2:59" ht="6.75" customHeight="1" x14ac:dyDescent="0.35">
      <c r="B35" s="67"/>
      <c r="C35" s="63"/>
      <c r="D35" s="61"/>
      <c r="E35" s="61"/>
      <c r="F35" s="61"/>
      <c r="G35" s="61"/>
      <c r="H35" s="61"/>
      <c r="I35" s="61"/>
      <c r="J35" s="61"/>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66"/>
      <c r="BG35" s="64"/>
    </row>
    <row r="36" spans="2:59" x14ac:dyDescent="0.35">
      <c r="B36" s="67"/>
      <c r="C36" s="63" t="s">
        <v>43</v>
      </c>
      <c r="D36" s="61"/>
      <c r="E36" s="61"/>
      <c r="F36" s="61"/>
      <c r="G36" s="61"/>
      <c r="H36" s="212"/>
      <c r="I36" s="212"/>
      <c r="J36" s="213"/>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157"/>
      <c r="AT36" s="157" t="s">
        <v>45</v>
      </c>
      <c r="AU36" s="121"/>
      <c r="AV36" s="194"/>
      <c r="AW36" s="195"/>
      <c r="AX36" s="196"/>
      <c r="AY36" s="209" t="s">
        <v>4</v>
      </c>
      <c r="AZ36" s="210"/>
      <c r="BA36" s="210"/>
      <c r="BB36" s="211"/>
      <c r="BC36" s="194"/>
      <c r="BD36" s="195"/>
      <c r="BE36" s="196"/>
      <c r="BF36" s="65"/>
      <c r="BG36" s="64"/>
    </row>
    <row r="37" spans="2:59" ht="6" customHeight="1" x14ac:dyDescent="0.35">
      <c r="B37" s="67"/>
      <c r="C37" s="63"/>
      <c r="D37" s="61"/>
      <c r="E37" s="61"/>
      <c r="F37" s="61"/>
      <c r="G37" s="61"/>
      <c r="H37" s="61"/>
      <c r="I37" s="61"/>
      <c r="J37" s="61"/>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66"/>
      <c r="BG37" s="64"/>
    </row>
    <row r="38" spans="2:59" x14ac:dyDescent="0.35">
      <c r="B38" s="67"/>
      <c r="C38" s="63" t="s">
        <v>3</v>
      </c>
      <c r="D38" s="61"/>
      <c r="E38" s="61"/>
      <c r="F38" s="61"/>
      <c r="G38" s="61"/>
      <c r="H38" s="61"/>
      <c r="I38" s="61"/>
      <c r="J38" s="61"/>
      <c r="K38" s="208"/>
      <c r="L38" s="208"/>
      <c r="M38" s="208"/>
      <c r="N38" s="208"/>
      <c r="O38" s="208"/>
      <c r="P38" s="208"/>
      <c r="Q38" s="208"/>
      <c r="R38" s="208"/>
      <c r="S38" s="208"/>
      <c r="T38" s="208"/>
      <c r="U38" s="208"/>
      <c r="V38" s="208"/>
      <c r="W38" s="208"/>
      <c r="X38" s="208"/>
      <c r="Y38" s="208"/>
      <c r="Z38" s="208"/>
      <c r="AA38" s="208"/>
      <c r="AB38" s="208"/>
      <c r="AC38" s="208"/>
      <c r="AD38" s="208"/>
      <c r="AE38" s="120"/>
      <c r="AF38" s="157" t="s">
        <v>1</v>
      </c>
      <c r="AG38" s="120"/>
      <c r="AH38" s="121"/>
      <c r="AI38" s="194"/>
      <c r="AJ38" s="195"/>
      <c r="AK38" s="195"/>
      <c r="AL38" s="195"/>
      <c r="AM38" s="195"/>
      <c r="AN38" s="195"/>
      <c r="AO38" s="196"/>
      <c r="AP38" s="122"/>
      <c r="AQ38" s="157" t="s">
        <v>5</v>
      </c>
      <c r="AR38" s="120"/>
      <c r="AS38" s="120"/>
      <c r="AT38" s="120"/>
      <c r="AU38" s="120"/>
      <c r="AV38" s="121"/>
      <c r="AW38" s="194"/>
      <c r="AX38" s="195"/>
      <c r="AY38" s="195"/>
      <c r="AZ38" s="195"/>
      <c r="BA38" s="195"/>
      <c r="BB38" s="195"/>
      <c r="BC38" s="195"/>
      <c r="BD38" s="195"/>
      <c r="BE38" s="196"/>
      <c r="BF38" s="65"/>
      <c r="BG38" s="64"/>
    </row>
    <row r="39" spans="2:59" ht="6" customHeight="1" x14ac:dyDescent="0.35">
      <c r="B39" s="67"/>
      <c r="C39" s="63"/>
      <c r="D39" s="61"/>
      <c r="E39" s="61"/>
      <c r="F39" s="61"/>
      <c r="G39" s="61"/>
      <c r="H39" s="61"/>
      <c r="I39" s="61"/>
      <c r="J39" s="61"/>
      <c r="K39" s="120"/>
      <c r="L39" s="120"/>
      <c r="M39" s="120"/>
      <c r="N39" s="120"/>
      <c r="O39" s="120"/>
      <c r="P39" s="120"/>
      <c r="Q39" s="120"/>
      <c r="R39" s="120"/>
      <c r="S39" s="120"/>
      <c r="T39" s="120"/>
      <c r="U39" s="120"/>
      <c r="V39" s="120"/>
      <c r="W39" s="120"/>
      <c r="X39" s="120"/>
      <c r="Y39" s="120"/>
      <c r="Z39" s="157"/>
      <c r="AA39" s="120"/>
      <c r="AB39" s="120"/>
      <c r="AC39" s="120"/>
      <c r="AD39" s="120"/>
      <c r="AE39" s="120"/>
      <c r="AF39" s="120"/>
      <c r="AG39" s="120"/>
      <c r="AH39" s="120"/>
      <c r="AI39" s="120"/>
      <c r="AJ39" s="120"/>
      <c r="AK39" s="157"/>
      <c r="AL39" s="120"/>
      <c r="AM39" s="120"/>
      <c r="AN39" s="120"/>
      <c r="AO39" s="120"/>
      <c r="AP39" s="120"/>
      <c r="AQ39" s="120"/>
      <c r="AR39" s="120"/>
      <c r="AS39" s="120"/>
      <c r="AT39" s="120"/>
      <c r="AU39" s="120"/>
      <c r="AV39" s="120"/>
      <c r="AW39" s="120"/>
      <c r="AX39" s="120"/>
      <c r="AY39" s="120"/>
      <c r="AZ39" s="120"/>
      <c r="BA39" s="120"/>
      <c r="BB39" s="120"/>
      <c r="BC39" s="120"/>
      <c r="BD39" s="120"/>
      <c r="BE39" s="120"/>
      <c r="BF39" s="66"/>
      <c r="BG39" s="64"/>
    </row>
    <row r="40" spans="2:59" x14ac:dyDescent="0.35">
      <c r="B40" s="67"/>
      <c r="C40" s="63" t="s">
        <v>44</v>
      </c>
      <c r="D40" s="61"/>
      <c r="E40" s="61"/>
      <c r="F40" s="61"/>
      <c r="G40" s="61"/>
      <c r="H40" s="61"/>
      <c r="I40" s="61"/>
      <c r="J40" s="61"/>
      <c r="K40" s="208"/>
      <c r="L40" s="208"/>
      <c r="M40" s="208"/>
      <c r="N40" s="208"/>
      <c r="O40" s="208"/>
      <c r="P40" s="208"/>
      <c r="Q40" s="208"/>
      <c r="R40" s="208"/>
      <c r="S40" s="208"/>
      <c r="T40" s="208"/>
      <c r="U40" s="208"/>
      <c r="V40" s="208"/>
      <c r="W40" s="208"/>
      <c r="X40" s="208"/>
      <c r="Y40" s="208"/>
      <c r="Z40" s="208"/>
      <c r="AA40" s="208"/>
      <c r="AB40" s="208"/>
      <c r="AC40" s="208"/>
      <c r="AD40" s="208"/>
      <c r="AE40" s="120"/>
      <c r="AF40" s="157" t="s">
        <v>41</v>
      </c>
      <c r="AG40" s="120"/>
      <c r="AH40" s="120"/>
      <c r="AI40" s="120"/>
      <c r="AJ40" s="120"/>
      <c r="AK40" s="120"/>
      <c r="AL40" s="120"/>
      <c r="AM40" s="120"/>
      <c r="AN40" s="120"/>
      <c r="AO40" s="120"/>
      <c r="AP40" s="194"/>
      <c r="AQ40" s="195"/>
      <c r="AR40" s="195"/>
      <c r="AS40" s="195"/>
      <c r="AT40" s="195"/>
      <c r="AU40" s="195"/>
      <c r="AV40" s="195"/>
      <c r="AW40" s="195"/>
      <c r="AX40" s="195"/>
      <c r="AY40" s="195"/>
      <c r="AZ40" s="195"/>
      <c r="BA40" s="195"/>
      <c r="BB40" s="195"/>
      <c r="BC40" s="195"/>
      <c r="BD40" s="195"/>
      <c r="BE40" s="196"/>
      <c r="BF40" s="68"/>
      <c r="BG40" s="64"/>
    </row>
    <row r="41" spans="2:59" ht="6" customHeight="1" x14ac:dyDescent="0.35">
      <c r="B41" s="67"/>
      <c r="C41" s="63"/>
      <c r="D41" s="61"/>
      <c r="E41" s="61"/>
      <c r="F41" s="61"/>
      <c r="G41" s="61"/>
      <c r="H41" s="61"/>
      <c r="I41" s="61"/>
      <c r="J41" s="61"/>
      <c r="K41" s="120"/>
      <c r="L41" s="120"/>
      <c r="M41" s="120"/>
      <c r="N41" s="120"/>
      <c r="O41" s="120"/>
      <c r="P41" s="120"/>
      <c r="Q41" s="120"/>
      <c r="R41" s="120"/>
      <c r="S41" s="120"/>
      <c r="T41" s="120"/>
      <c r="U41" s="120"/>
      <c r="V41" s="120"/>
      <c r="W41" s="120"/>
      <c r="X41" s="120"/>
      <c r="Y41" s="120"/>
      <c r="Z41" s="157"/>
      <c r="AA41" s="120"/>
      <c r="AB41" s="120"/>
      <c r="AC41" s="120"/>
      <c r="AD41" s="120"/>
      <c r="AE41" s="120"/>
      <c r="AF41" s="120"/>
      <c r="AG41" s="120"/>
      <c r="AH41" s="120"/>
      <c r="AI41" s="120"/>
      <c r="AJ41" s="120"/>
      <c r="AK41" s="157"/>
      <c r="AL41" s="120"/>
      <c r="AM41" s="120"/>
      <c r="AN41" s="120"/>
      <c r="AO41" s="120"/>
      <c r="AP41" s="120"/>
      <c r="AQ41" s="120"/>
      <c r="AR41" s="120"/>
      <c r="AS41" s="120"/>
      <c r="AT41" s="120"/>
      <c r="AU41" s="120"/>
      <c r="AV41" s="120"/>
      <c r="AW41" s="120"/>
      <c r="AX41" s="120"/>
      <c r="AY41" s="120"/>
      <c r="AZ41" s="120"/>
      <c r="BA41" s="120"/>
      <c r="BB41" s="120"/>
      <c r="BC41" s="120"/>
      <c r="BD41" s="120"/>
      <c r="BE41" s="120"/>
      <c r="BF41" s="61"/>
      <c r="BG41" s="64"/>
    </row>
    <row r="42" spans="2:59" x14ac:dyDescent="0.35">
      <c r="B42" s="67"/>
      <c r="C42" s="63" t="s">
        <v>81</v>
      </c>
      <c r="D42" s="61"/>
      <c r="E42" s="61"/>
      <c r="F42" s="61"/>
      <c r="G42" s="61"/>
      <c r="H42" s="61"/>
      <c r="I42" s="61"/>
      <c r="J42" s="61"/>
      <c r="K42" s="219"/>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1"/>
      <c r="AS42" s="120"/>
      <c r="AT42" s="120"/>
      <c r="AU42" s="120"/>
      <c r="AV42" s="120"/>
      <c r="AW42" s="120"/>
      <c r="AX42" s="120"/>
      <c r="AY42" s="120"/>
      <c r="AZ42" s="120"/>
      <c r="BA42" s="120"/>
      <c r="BB42" s="120"/>
      <c r="BC42" s="120"/>
      <c r="BD42" s="120"/>
      <c r="BE42" s="120"/>
      <c r="BF42" s="68"/>
      <c r="BG42" s="64"/>
    </row>
    <row r="43" spans="2:59" ht="8.25" customHeight="1" x14ac:dyDescent="0.35">
      <c r="B43" s="67"/>
      <c r="C43" s="63"/>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3"/>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8"/>
      <c r="BG43" s="64"/>
    </row>
    <row r="44" spans="2:59" x14ac:dyDescent="0.35">
      <c r="B44" s="205" t="s">
        <v>72</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7"/>
    </row>
    <row r="45" spans="2:59" ht="9.75" customHeight="1" x14ac:dyDescent="0.35">
      <c r="B45" s="168"/>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70"/>
      <c r="BA45" s="70"/>
      <c r="BB45" s="70"/>
      <c r="BC45" s="70"/>
      <c r="BD45" s="70"/>
      <c r="BE45" s="70"/>
      <c r="BF45" s="70"/>
      <c r="BG45" s="64"/>
    </row>
    <row r="46" spans="2:59" ht="15.75" customHeight="1" x14ac:dyDescent="0.35">
      <c r="B46" s="168"/>
      <c r="C46" s="63" t="s">
        <v>43</v>
      </c>
      <c r="D46" s="61"/>
      <c r="E46" s="61"/>
      <c r="F46" s="61"/>
      <c r="G46" s="61"/>
      <c r="H46" s="61"/>
      <c r="I46" s="61"/>
      <c r="J46" s="167"/>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63"/>
      <c r="AT46" s="63" t="s">
        <v>45</v>
      </c>
      <c r="AU46" s="64"/>
      <c r="AV46" s="208"/>
      <c r="AW46" s="208"/>
      <c r="AX46" s="208"/>
      <c r="AY46" s="61"/>
      <c r="AZ46" s="61"/>
      <c r="BA46" s="61"/>
      <c r="BB46" s="61"/>
      <c r="BC46" s="65"/>
      <c r="BD46" s="65"/>
      <c r="BE46" s="65"/>
      <c r="BF46" s="156"/>
      <c r="BG46" s="64"/>
    </row>
    <row r="47" spans="2:59" ht="6.75" customHeight="1" x14ac:dyDescent="0.35">
      <c r="B47" s="168"/>
      <c r="C47" s="63"/>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70"/>
      <c r="BA47" s="70"/>
      <c r="BB47" s="70"/>
      <c r="BC47" s="70"/>
      <c r="BD47" s="70"/>
      <c r="BE47" s="70"/>
      <c r="BF47" s="71"/>
      <c r="BG47" s="64"/>
    </row>
    <row r="48" spans="2:59" ht="16.5" customHeight="1" x14ac:dyDescent="0.35">
      <c r="B48" s="168"/>
      <c r="C48" s="63" t="s">
        <v>7</v>
      </c>
      <c r="D48" s="61"/>
      <c r="E48" s="61"/>
      <c r="F48" s="61"/>
      <c r="G48" s="61"/>
      <c r="H48" s="61"/>
      <c r="I48" s="61"/>
      <c r="J48" s="61"/>
      <c r="K48" s="208"/>
      <c r="L48" s="208"/>
      <c r="M48" s="208"/>
      <c r="N48" s="208"/>
      <c r="O48" s="208"/>
      <c r="P48" s="208"/>
      <c r="Q48" s="208"/>
      <c r="R48" s="208"/>
      <c r="S48" s="208"/>
      <c r="T48" s="208"/>
      <c r="U48" s="208"/>
      <c r="V48" s="208"/>
      <c r="W48" s="208"/>
      <c r="X48" s="208"/>
      <c r="Y48" s="208"/>
      <c r="Z48" s="208"/>
      <c r="AA48" s="208"/>
      <c r="AB48" s="208"/>
      <c r="AC48" s="208"/>
      <c r="AD48" s="208"/>
      <c r="AE48" s="70"/>
      <c r="AF48" s="63" t="s">
        <v>1</v>
      </c>
      <c r="AG48" s="61"/>
      <c r="AH48" s="64"/>
      <c r="AI48" s="208"/>
      <c r="AJ48" s="208"/>
      <c r="AK48" s="208"/>
      <c r="AL48" s="208"/>
      <c r="AM48" s="208"/>
      <c r="AN48" s="208"/>
      <c r="AO48" s="208"/>
      <c r="AP48" s="67"/>
      <c r="AQ48" s="63" t="s">
        <v>5</v>
      </c>
      <c r="AR48" s="61"/>
      <c r="AS48" s="61"/>
      <c r="AT48" s="61"/>
      <c r="AU48" s="61"/>
      <c r="AV48" s="64"/>
      <c r="AW48" s="215" t="s">
        <v>199</v>
      </c>
      <c r="AX48" s="216"/>
      <c r="AY48" s="216"/>
      <c r="AZ48" s="216"/>
      <c r="BA48" s="216"/>
      <c r="BB48" s="216"/>
      <c r="BC48" s="216"/>
      <c r="BD48" s="216"/>
      <c r="BE48" s="217"/>
      <c r="BF48" s="156"/>
      <c r="BG48" s="64"/>
    </row>
    <row r="49" spans="2:65" ht="6.75" customHeight="1" x14ac:dyDescent="0.35">
      <c r="B49" s="168"/>
      <c r="C49" s="69"/>
      <c r="D49" s="69"/>
      <c r="E49" s="69"/>
      <c r="F49" s="69"/>
      <c r="G49" s="69"/>
      <c r="H49" s="69"/>
      <c r="I49" s="69"/>
      <c r="J49" s="69"/>
      <c r="K49" s="69"/>
      <c r="L49" s="69"/>
      <c r="M49" s="69"/>
      <c r="N49" s="69"/>
      <c r="O49" s="69"/>
      <c r="P49" s="69"/>
      <c r="Q49" s="69"/>
      <c r="R49" s="69"/>
      <c r="S49" s="69"/>
      <c r="T49" s="69"/>
      <c r="U49" s="69"/>
      <c r="V49" s="69"/>
      <c r="W49" s="69"/>
      <c r="X49" s="69"/>
      <c r="Y49" s="69"/>
      <c r="Z49" s="69"/>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64"/>
    </row>
    <row r="50" spans="2:65" ht="15" customHeight="1" x14ac:dyDescent="0.35">
      <c r="B50" s="168"/>
      <c r="C50" s="72" t="s">
        <v>59</v>
      </c>
      <c r="D50" s="69"/>
      <c r="E50" s="69"/>
      <c r="F50" s="69"/>
      <c r="G50" s="69"/>
      <c r="H50" s="69"/>
      <c r="I50" s="69"/>
      <c r="J50" s="69"/>
      <c r="K50" s="65"/>
      <c r="L50" s="65"/>
      <c r="M50" s="238"/>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40"/>
      <c r="BF50" s="70"/>
      <c r="BG50" s="64"/>
      <c r="BI50" s="73"/>
      <c r="BJ50" s="73"/>
      <c r="BK50" s="73"/>
      <c r="BL50" s="73"/>
      <c r="BM50" s="73"/>
    </row>
    <row r="51" spans="2:65" x14ac:dyDescent="0.35">
      <c r="B51" s="168"/>
      <c r="C51" s="72"/>
      <c r="D51" s="69"/>
      <c r="E51" s="69"/>
      <c r="F51" s="69"/>
      <c r="G51" s="69"/>
      <c r="H51" s="69"/>
      <c r="I51" s="69"/>
      <c r="J51" s="69"/>
      <c r="K51" s="69"/>
      <c r="L51" s="69"/>
      <c r="M51" s="241"/>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3"/>
      <c r="BF51" s="69"/>
      <c r="BG51" s="64"/>
      <c r="BI51" s="73"/>
      <c r="BJ51" s="73"/>
      <c r="BK51" s="73"/>
      <c r="BL51" s="73"/>
      <c r="BM51" s="73"/>
    </row>
    <row r="52" spans="2:65" ht="6.75" customHeight="1" x14ac:dyDescent="0.35">
      <c r="B52" s="168"/>
      <c r="C52" s="69"/>
      <c r="D52" s="69"/>
      <c r="E52" s="69"/>
      <c r="F52" s="69"/>
      <c r="G52" s="69"/>
      <c r="H52" s="69"/>
      <c r="I52" s="69"/>
      <c r="J52" s="69"/>
      <c r="K52" s="69"/>
      <c r="L52" s="69"/>
      <c r="M52" s="69"/>
      <c r="N52" s="69"/>
      <c r="O52" s="69"/>
      <c r="P52" s="69"/>
      <c r="Q52" s="69"/>
      <c r="R52" s="69"/>
      <c r="S52" s="69"/>
      <c r="T52" s="65"/>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69"/>
      <c r="BG52" s="64"/>
      <c r="BI52" s="73"/>
      <c r="BJ52" s="73"/>
      <c r="BK52" s="73"/>
      <c r="BL52" s="73"/>
      <c r="BM52" s="73"/>
    </row>
    <row r="53" spans="2:65" ht="9" customHeight="1" x14ac:dyDescent="0.35">
      <c r="B53" s="168"/>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74"/>
      <c r="AN53" s="218"/>
      <c r="AO53" s="218"/>
      <c r="AP53" s="218"/>
      <c r="AQ53" s="218"/>
      <c r="AR53" s="218"/>
      <c r="AS53" s="218"/>
      <c r="AT53" s="218"/>
      <c r="AU53" s="218"/>
      <c r="AV53" s="75"/>
      <c r="AW53" s="74"/>
      <c r="AX53" s="74"/>
      <c r="AY53" s="74"/>
      <c r="AZ53" s="74"/>
      <c r="BA53" s="74"/>
      <c r="BB53" s="74"/>
      <c r="BC53" s="74"/>
      <c r="BD53" s="74"/>
      <c r="BE53" s="74"/>
      <c r="BF53" s="69"/>
      <c r="BG53" s="64"/>
      <c r="BI53" s="73"/>
      <c r="BJ53" s="73"/>
      <c r="BK53" s="73"/>
      <c r="BL53" s="73"/>
      <c r="BM53" s="73"/>
    </row>
    <row r="54" spans="2:65" ht="25.5" customHeight="1" x14ac:dyDescent="0.35">
      <c r="B54" s="168"/>
      <c r="C54" s="72"/>
      <c r="D54" s="76" t="s">
        <v>105</v>
      </c>
      <c r="E54" s="77"/>
      <c r="F54" s="77"/>
      <c r="G54" s="77"/>
      <c r="H54" s="77"/>
      <c r="I54" s="77"/>
      <c r="J54" s="77"/>
      <c r="K54" s="77"/>
      <c r="L54" s="77"/>
      <c r="M54" s="77"/>
      <c r="N54" s="77"/>
      <c r="O54" s="77"/>
      <c r="P54" s="77"/>
      <c r="Q54" s="77"/>
      <c r="R54" s="69"/>
      <c r="S54" s="69"/>
      <c r="T54" s="69"/>
      <c r="U54" s="61" t="s">
        <v>79</v>
      </c>
      <c r="V54" s="105"/>
      <c r="W54" s="61"/>
      <c r="X54" s="61"/>
      <c r="Y54" s="61"/>
      <c r="Z54" s="61"/>
      <c r="AA54" s="61"/>
      <c r="AB54" s="61"/>
      <c r="AC54" s="61"/>
      <c r="AD54" s="61"/>
      <c r="AE54" s="61"/>
      <c r="AF54" s="61"/>
      <c r="AG54" s="61"/>
      <c r="AH54" s="61"/>
      <c r="AI54" s="61"/>
      <c r="AJ54" s="61"/>
      <c r="AK54" s="61"/>
      <c r="AL54" s="61"/>
      <c r="AM54" s="78"/>
      <c r="AN54" s="78"/>
      <c r="AO54" s="78"/>
      <c r="AP54" s="78"/>
      <c r="AQ54" s="78"/>
      <c r="AR54" s="78"/>
      <c r="AS54" s="78"/>
      <c r="AT54" s="78"/>
      <c r="AU54" s="78"/>
      <c r="AV54" s="78"/>
      <c r="AW54" s="78"/>
      <c r="AX54" s="78"/>
      <c r="AY54" s="78"/>
      <c r="AZ54" s="78"/>
      <c r="BA54" s="78"/>
      <c r="BB54" s="78"/>
      <c r="BC54" s="78"/>
      <c r="BD54" s="78"/>
      <c r="BE54" s="78"/>
      <c r="BF54" s="69"/>
      <c r="BG54" s="64"/>
      <c r="BI54" s="73"/>
      <c r="BJ54" s="73"/>
      <c r="BK54" s="73"/>
      <c r="BL54" s="73"/>
      <c r="BM54" s="73"/>
    </row>
    <row r="55" spans="2:65" ht="15" customHeight="1" x14ac:dyDescent="0.35">
      <c r="B55" s="168"/>
      <c r="C55" s="72"/>
      <c r="D55" s="61"/>
      <c r="E55" s="61"/>
      <c r="F55" s="61"/>
      <c r="G55" s="61"/>
      <c r="H55" s="61"/>
      <c r="I55" s="61"/>
      <c r="J55" s="61"/>
      <c r="K55" s="66"/>
      <c r="L55" s="66"/>
      <c r="M55" s="66"/>
      <c r="N55" s="66"/>
      <c r="O55" s="66"/>
      <c r="P55" s="66"/>
      <c r="Q55" s="66"/>
      <c r="R55" s="69"/>
      <c r="S55" s="61"/>
      <c r="T55" s="69"/>
      <c r="U55" s="74"/>
      <c r="V55" s="74"/>
      <c r="W55" s="74"/>
      <c r="X55" s="74"/>
      <c r="Y55" s="74"/>
      <c r="Z55" s="74"/>
      <c r="AA55" s="74"/>
      <c r="AB55" s="74"/>
      <c r="AC55" s="74"/>
      <c r="AD55" s="74"/>
      <c r="AE55" s="74"/>
      <c r="AF55" s="74"/>
      <c r="AG55" s="74"/>
      <c r="AH55" s="74"/>
      <c r="AI55" s="74"/>
      <c r="AJ55" s="74"/>
      <c r="AK55" s="74"/>
      <c r="AL55" s="74"/>
      <c r="AM55" s="78"/>
      <c r="AN55" s="78"/>
      <c r="AO55" s="78"/>
      <c r="AP55" s="78"/>
      <c r="AQ55" s="78"/>
      <c r="AR55" s="78"/>
      <c r="AS55" s="78"/>
      <c r="AT55" s="78"/>
      <c r="AU55" s="78"/>
      <c r="AV55" s="78"/>
      <c r="AW55" s="78"/>
      <c r="AX55" s="78"/>
      <c r="AY55" s="78"/>
      <c r="AZ55" s="78"/>
      <c r="BA55" s="78"/>
      <c r="BB55" s="78"/>
      <c r="BC55" s="78"/>
      <c r="BD55" s="78"/>
      <c r="BE55" s="78"/>
      <c r="BF55" s="69"/>
      <c r="BG55" s="64"/>
      <c r="BI55" s="73"/>
      <c r="BJ55" s="73"/>
      <c r="BK55" s="73"/>
      <c r="BL55" s="73"/>
      <c r="BM55" s="73"/>
    </row>
    <row r="56" spans="2:65" x14ac:dyDescent="0.35">
      <c r="B56" s="168"/>
      <c r="C56" s="72"/>
      <c r="D56" s="79" t="s">
        <v>14</v>
      </c>
      <c r="E56" s="79"/>
      <c r="F56" s="291"/>
      <c r="G56" s="292"/>
      <c r="H56" s="292"/>
      <c r="I56" s="292"/>
      <c r="J56" s="292"/>
      <c r="K56" s="292"/>
      <c r="L56" s="292"/>
      <c r="M56" s="293"/>
      <c r="N56" s="80" t="s">
        <v>20</v>
      </c>
      <c r="O56" s="222"/>
      <c r="P56" s="223"/>
      <c r="Q56" s="224"/>
      <c r="R56" s="69"/>
      <c r="S56" s="61"/>
      <c r="T56" s="69"/>
      <c r="U56" s="74"/>
      <c r="V56" s="231" t="s">
        <v>187</v>
      </c>
      <c r="W56" s="231"/>
      <c r="X56" s="231"/>
      <c r="Y56" s="231"/>
      <c r="Z56" s="231"/>
      <c r="AA56" s="231"/>
      <c r="AB56" s="231"/>
      <c r="AC56" s="231"/>
      <c r="AD56" s="231"/>
      <c r="AE56" s="231"/>
      <c r="AF56" s="231"/>
      <c r="AG56" s="231"/>
      <c r="AH56" s="231"/>
      <c r="AI56" s="231"/>
      <c r="AJ56" s="231"/>
      <c r="AK56" s="231"/>
      <c r="AL56" s="231"/>
      <c r="AM56" s="69"/>
      <c r="AN56" s="69"/>
      <c r="AO56" s="194"/>
      <c r="AP56" s="195"/>
      <c r="AQ56" s="195"/>
      <c r="AR56" s="195"/>
      <c r="AS56" s="195"/>
      <c r="AT56" s="195"/>
      <c r="AU56" s="195"/>
      <c r="AV56" s="195"/>
      <c r="AW56" s="195"/>
      <c r="AX56" s="195"/>
      <c r="AY56" s="195"/>
      <c r="AZ56" s="195"/>
      <c r="BA56" s="195"/>
      <c r="BB56" s="195"/>
      <c r="BC56" s="195"/>
      <c r="BD56" s="196"/>
      <c r="BE56" s="74"/>
      <c r="BF56" s="69"/>
      <c r="BG56" s="64"/>
      <c r="BI56" s="73"/>
      <c r="BJ56" s="73"/>
      <c r="BK56" s="73"/>
      <c r="BL56" s="73"/>
      <c r="BM56" s="73"/>
    </row>
    <row r="57" spans="2:65" ht="9" customHeight="1" x14ac:dyDescent="0.35">
      <c r="B57" s="168"/>
      <c r="C57" s="72"/>
      <c r="D57" s="79"/>
      <c r="E57" s="66"/>
      <c r="F57" s="66"/>
      <c r="G57" s="66"/>
      <c r="H57" s="66"/>
      <c r="I57" s="66"/>
      <c r="J57" s="66"/>
      <c r="K57" s="66"/>
      <c r="L57" s="66"/>
      <c r="M57" s="66"/>
      <c r="N57" s="66"/>
      <c r="O57" s="66"/>
      <c r="P57" s="66"/>
      <c r="Q57" s="66"/>
      <c r="R57" s="69"/>
      <c r="S57" s="69"/>
      <c r="T57" s="69"/>
      <c r="U57" s="74"/>
      <c r="V57" s="74"/>
      <c r="W57" s="74"/>
      <c r="X57" s="74"/>
      <c r="Y57" s="74"/>
      <c r="Z57" s="74"/>
      <c r="AA57" s="74"/>
      <c r="AB57" s="74"/>
      <c r="AC57" s="74"/>
      <c r="AD57" s="74"/>
      <c r="AE57" s="74"/>
      <c r="AF57" s="74"/>
      <c r="AG57" s="74"/>
      <c r="AH57" s="74"/>
      <c r="AI57" s="74"/>
      <c r="AJ57" s="74"/>
      <c r="AK57" s="74"/>
      <c r="AL57" s="74"/>
      <c r="AM57" s="74"/>
      <c r="AN57" s="61"/>
      <c r="AO57" s="81"/>
      <c r="AP57" s="81"/>
      <c r="AQ57" s="81"/>
      <c r="AR57" s="81"/>
      <c r="AS57" s="81"/>
      <c r="AT57" s="81"/>
      <c r="AU57" s="82"/>
      <c r="AV57" s="83"/>
      <c r="AW57" s="61"/>
      <c r="AX57" s="84"/>
      <c r="AY57" s="85"/>
      <c r="AZ57" s="85"/>
      <c r="BA57" s="85"/>
      <c r="BB57" s="85"/>
      <c r="BC57" s="85"/>
      <c r="BD57" s="85"/>
      <c r="BE57" s="85"/>
      <c r="BF57" s="156"/>
      <c r="BG57" s="64"/>
      <c r="BI57" s="73"/>
      <c r="BJ57" s="73"/>
      <c r="BK57" s="73"/>
      <c r="BL57" s="73"/>
      <c r="BM57" s="73"/>
    </row>
    <row r="58" spans="2:65" ht="18" customHeight="1" x14ac:dyDescent="0.35">
      <c r="B58" s="168"/>
      <c r="C58" s="72"/>
      <c r="D58" s="79" t="s">
        <v>15</v>
      </c>
      <c r="E58" s="79"/>
      <c r="F58" s="291"/>
      <c r="G58" s="292"/>
      <c r="H58" s="292"/>
      <c r="I58" s="292"/>
      <c r="J58" s="292"/>
      <c r="K58" s="292"/>
      <c r="L58" s="292"/>
      <c r="M58" s="293"/>
      <c r="N58" s="66"/>
      <c r="O58" s="66"/>
      <c r="P58" s="66"/>
      <c r="Q58" s="66"/>
      <c r="R58" s="69"/>
      <c r="S58" s="86"/>
      <c r="T58" s="86"/>
      <c r="U58" s="230" t="s">
        <v>200</v>
      </c>
      <c r="V58" s="230"/>
      <c r="W58" s="230"/>
      <c r="X58" s="230"/>
      <c r="Y58" s="230"/>
      <c r="Z58" s="230"/>
      <c r="AA58" s="230"/>
      <c r="AB58" s="230"/>
      <c r="AC58" s="230"/>
      <c r="AD58" s="230"/>
      <c r="AE58" s="230"/>
      <c r="AF58" s="230"/>
      <c r="AG58" s="230"/>
      <c r="AH58" s="230"/>
      <c r="AI58" s="230"/>
      <c r="AJ58" s="230"/>
      <c r="AK58" s="230"/>
      <c r="AL58" s="230"/>
      <c r="AM58" s="86"/>
      <c r="AN58" s="86"/>
      <c r="AO58" s="227"/>
      <c r="AP58" s="228"/>
      <c r="AQ58" s="228"/>
      <c r="AR58" s="228"/>
      <c r="AS58" s="228"/>
      <c r="AT58" s="228"/>
      <c r="AU58" s="228"/>
      <c r="AV58" s="228"/>
      <c r="AW58" s="228"/>
      <c r="AX58" s="228"/>
      <c r="AY58" s="228"/>
      <c r="AZ58" s="228"/>
      <c r="BA58" s="228"/>
      <c r="BB58" s="228"/>
      <c r="BC58" s="228"/>
      <c r="BD58" s="229"/>
      <c r="BE58" s="69"/>
      <c r="BF58" s="69"/>
      <c r="BG58" s="64"/>
      <c r="BI58" s="73"/>
      <c r="BJ58" s="73"/>
      <c r="BK58" s="73"/>
      <c r="BL58" s="73"/>
      <c r="BM58" s="73"/>
    </row>
    <row r="59" spans="2:65" ht="6.75" customHeight="1" x14ac:dyDescent="0.35">
      <c r="B59" s="168"/>
      <c r="C59" s="72"/>
      <c r="D59" s="79"/>
      <c r="E59" s="66"/>
      <c r="F59" s="66"/>
      <c r="G59" s="66"/>
      <c r="H59" s="66"/>
      <c r="I59" s="66"/>
      <c r="J59" s="66"/>
      <c r="K59" s="66"/>
      <c r="L59" s="66"/>
      <c r="M59" s="66"/>
      <c r="N59" s="66"/>
      <c r="O59" s="66"/>
      <c r="P59" s="66"/>
      <c r="Q59" s="66"/>
      <c r="R59" s="69"/>
      <c r="S59" s="86"/>
      <c r="T59" s="86"/>
      <c r="U59" s="230"/>
      <c r="V59" s="230"/>
      <c r="W59" s="230"/>
      <c r="X59" s="230"/>
      <c r="Y59" s="230"/>
      <c r="Z59" s="230"/>
      <c r="AA59" s="230"/>
      <c r="AB59" s="230"/>
      <c r="AC59" s="230"/>
      <c r="AD59" s="230"/>
      <c r="AE59" s="230"/>
      <c r="AF59" s="230"/>
      <c r="AG59" s="230"/>
      <c r="AH59" s="230"/>
      <c r="AI59" s="230"/>
      <c r="AJ59" s="230"/>
      <c r="AK59" s="230"/>
      <c r="AL59" s="230"/>
      <c r="AM59" s="86"/>
      <c r="AN59" s="86"/>
      <c r="AO59" s="165"/>
      <c r="AP59" s="165"/>
      <c r="AQ59" s="165"/>
      <c r="AR59" s="165"/>
      <c r="AS59" s="165"/>
      <c r="AT59" s="165"/>
      <c r="AU59" s="165"/>
      <c r="AV59" s="165"/>
      <c r="AW59" s="165"/>
      <c r="AX59" s="165"/>
      <c r="AY59" s="165"/>
      <c r="AZ59" s="165"/>
      <c r="BA59" s="165"/>
      <c r="BB59" s="165"/>
      <c r="BC59" s="165"/>
      <c r="BD59" s="165"/>
      <c r="BE59" s="74"/>
      <c r="BF59" s="69"/>
      <c r="BG59" s="64"/>
      <c r="BI59" s="73"/>
      <c r="BJ59" s="73"/>
      <c r="BK59" s="73"/>
      <c r="BL59" s="73"/>
      <c r="BM59" s="73"/>
    </row>
    <row r="60" spans="2:65" ht="9" customHeight="1" x14ac:dyDescent="0.35">
      <c r="B60" s="168"/>
      <c r="C60" s="69"/>
      <c r="D60" s="61"/>
      <c r="E60" s="61"/>
      <c r="F60" s="61"/>
      <c r="G60" s="61"/>
      <c r="H60" s="61"/>
      <c r="I60" s="61"/>
      <c r="J60" s="61"/>
      <c r="K60" s="66"/>
      <c r="L60" s="66"/>
      <c r="M60" s="66"/>
      <c r="N60" s="66"/>
      <c r="O60" s="66"/>
      <c r="P60" s="66"/>
      <c r="Q60" s="66"/>
      <c r="R60" s="69"/>
      <c r="S60" s="61"/>
      <c r="T60" s="61"/>
      <c r="U60" s="230"/>
      <c r="V60" s="230"/>
      <c r="W60" s="230"/>
      <c r="X60" s="230"/>
      <c r="Y60" s="230"/>
      <c r="Z60" s="230"/>
      <c r="AA60" s="230"/>
      <c r="AB60" s="230"/>
      <c r="AC60" s="230"/>
      <c r="AD60" s="230"/>
      <c r="AE60" s="230"/>
      <c r="AF60" s="230"/>
      <c r="AG60" s="230"/>
      <c r="AH60" s="230"/>
      <c r="AI60" s="230"/>
      <c r="AJ60" s="230"/>
      <c r="AK60" s="230"/>
      <c r="AL60" s="230"/>
      <c r="AM60" s="61"/>
      <c r="AN60" s="61"/>
      <c r="AO60" s="165"/>
      <c r="AP60" s="165"/>
      <c r="AQ60" s="165"/>
      <c r="AR60" s="165"/>
      <c r="AS60" s="165"/>
      <c r="AT60" s="165"/>
      <c r="AU60" s="165"/>
      <c r="AV60" s="165"/>
      <c r="AW60" s="165"/>
      <c r="AX60" s="165"/>
      <c r="AY60" s="165"/>
      <c r="AZ60" s="165"/>
      <c r="BA60" s="165"/>
      <c r="BB60" s="165"/>
      <c r="BC60" s="165"/>
      <c r="BD60" s="165"/>
      <c r="BE60" s="65"/>
      <c r="BF60" s="69"/>
      <c r="BG60" s="64"/>
      <c r="BI60" s="73"/>
      <c r="BJ60" s="73"/>
      <c r="BK60" s="73"/>
      <c r="BL60" s="73"/>
      <c r="BM60" s="73"/>
    </row>
    <row r="61" spans="2:65" ht="3" customHeight="1" x14ac:dyDescent="0.35">
      <c r="B61" s="168"/>
      <c r="C61" s="69"/>
      <c r="D61" s="79"/>
      <c r="E61" s="66"/>
      <c r="F61" s="156"/>
      <c r="G61" s="156"/>
      <c r="H61" s="156"/>
      <c r="I61" s="156"/>
      <c r="J61" s="156"/>
      <c r="K61" s="156"/>
      <c r="L61" s="156"/>
      <c r="M61" s="66"/>
      <c r="N61" s="66"/>
      <c r="O61" s="66"/>
      <c r="P61" s="66"/>
      <c r="Q61" s="66"/>
      <c r="R61" s="69"/>
      <c r="S61" s="61"/>
      <c r="T61" s="61"/>
      <c r="U61" s="230"/>
      <c r="V61" s="230"/>
      <c r="W61" s="230"/>
      <c r="X61" s="230"/>
      <c r="Y61" s="230"/>
      <c r="Z61" s="230"/>
      <c r="AA61" s="230"/>
      <c r="AB61" s="230"/>
      <c r="AC61" s="230"/>
      <c r="AD61" s="230"/>
      <c r="AE61" s="230"/>
      <c r="AF61" s="230"/>
      <c r="AG61" s="230"/>
      <c r="AH61" s="230"/>
      <c r="AI61" s="230"/>
      <c r="AJ61" s="230"/>
      <c r="AK61" s="230"/>
      <c r="AL61" s="230"/>
      <c r="AM61" s="61"/>
      <c r="AN61" s="61"/>
      <c r="AO61" s="225"/>
      <c r="AP61" s="226"/>
      <c r="AQ61" s="226"/>
      <c r="AR61" s="226"/>
      <c r="AS61" s="226"/>
      <c r="AT61" s="226"/>
      <c r="AU61" s="226"/>
      <c r="AV61" s="226"/>
      <c r="AW61" s="226"/>
      <c r="AX61" s="226"/>
      <c r="AY61" s="226"/>
      <c r="AZ61" s="226"/>
      <c r="BA61" s="226"/>
      <c r="BB61" s="226"/>
      <c r="BC61" s="226"/>
      <c r="BD61" s="226"/>
      <c r="BE61" s="69"/>
      <c r="BF61" s="69"/>
      <c r="BG61" s="64"/>
      <c r="BI61" s="88"/>
      <c r="BJ61" s="73"/>
      <c r="BK61" s="73"/>
      <c r="BL61" s="73"/>
      <c r="BM61" s="73"/>
    </row>
    <row r="62" spans="2:65" ht="31.5" customHeight="1" x14ac:dyDescent="0.35">
      <c r="B62" s="168"/>
      <c r="C62" s="69"/>
      <c r="D62" s="69"/>
      <c r="E62" s="69"/>
      <c r="F62" s="69"/>
      <c r="G62" s="69"/>
      <c r="H62" s="69"/>
      <c r="I62" s="69"/>
      <c r="J62" s="69"/>
      <c r="K62" s="69"/>
      <c r="L62" s="69"/>
      <c r="M62" s="69"/>
      <c r="N62" s="69"/>
      <c r="O62" s="69"/>
      <c r="P62" s="69"/>
      <c r="Q62" s="69"/>
      <c r="R62" s="69"/>
      <c r="S62" s="69"/>
      <c r="T62" s="69"/>
      <c r="U62" s="230"/>
      <c r="V62" s="230"/>
      <c r="W62" s="230"/>
      <c r="X62" s="230"/>
      <c r="Y62" s="230"/>
      <c r="Z62" s="230"/>
      <c r="AA62" s="230"/>
      <c r="AB62" s="230"/>
      <c r="AC62" s="230"/>
      <c r="AD62" s="230"/>
      <c r="AE62" s="230"/>
      <c r="AF62" s="230"/>
      <c r="AG62" s="230"/>
      <c r="AH62" s="230"/>
      <c r="AI62" s="230"/>
      <c r="AJ62" s="230"/>
      <c r="AK62" s="230"/>
      <c r="AL62" s="230"/>
      <c r="AM62" s="69"/>
      <c r="AN62" s="81"/>
      <c r="AO62" s="87"/>
      <c r="AP62" s="81"/>
      <c r="AQ62" s="81"/>
      <c r="AR62" s="81"/>
      <c r="AS62" s="81"/>
      <c r="AT62" s="81"/>
      <c r="AU62" s="81"/>
      <c r="AV62" s="66"/>
      <c r="AW62" s="69"/>
      <c r="AX62" s="69"/>
      <c r="AY62" s="69"/>
      <c r="AZ62" s="69"/>
      <c r="BA62" s="69"/>
      <c r="BB62" s="69"/>
      <c r="BC62" s="69"/>
      <c r="BD62" s="69"/>
      <c r="BE62" s="69"/>
      <c r="BF62" s="69"/>
      <c r="BG62" s="64"/>
      <c r="BI62" s="73"/>
      <c r="BJ62" s="73"/>
      <c r="BK62" s="73"/>
      <c r="BL62" s="73"/>
      <c r="BM62" s="73"/>
    </row>
    <row r="63" spans="2:65" x14ac:dyDescent="0.35">
      <c r="B63" s="205" t="s">
        <v>64</v>
      </c>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7"/>
      <c r="BI63" s="73"/>
      <c r="BJ63" s="89"/>
      <c r="BK63" s="73"/>
      <c r="BL63" s="73"/>
      <c r="BM63" s="73"/>
    </row>
    <row r="64" spans="2:65" ht="3.75" customHeight="1" x14ac:dyDescent="0.35">
      <c r="B64" s="67"/>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6"/>
      <c r="AO64" s="66"/>
      <c r="AP64" s="66"/>
      <c r="AQ64" s="66"/>
      <c r="AR64" s="66"/>
      <c r="AS64" s="66"/>
      <c r="AT64" s="66"/>
      <c r="AU64" s="66"/>
      <c r="AV64" s="66"/>
      <c r="AW64" s="61"/>
      <c r="AX64" s="61"/>
      <c r="AY64" s="61"/>
      <c r="AZ64" s="61"/>
      <c r="BA64" s="61"/>
      <c r="BB64" s="61"/>
      <c r="BC64" s="61"/>
      <c r="BD64" s="61"/>
      <c r="BE64" s="61"/>
      <c r="BF64" s="61"/>
      <c r="BG64" s="64"/>
      <c r="BI64" s="73"/>
      <c r="BJ64" s="73"/>
      <c r="BK64" s="73"/>
      <c r="BL64" s="73"/>
      <c r="BM64" s="73"/>
    </row>
    <row r="65" spans="2:65" ht="3.75" customHeight="1" x14ac:dyDescent="0.35">
      <c r="B65" s="169"/>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4"/>
      <c r="BI65" s="73"/>
      <c r="BJ65" s="73"/>
      <c r="BK65" s="73"/>
      <c r="BL65" s="73"/>
      <c r="BM65" s="73"/>
    </row>
    <row r="66" spans="2:65" ht="15" customHeight="1" x14ac:dyDescent="0.35">
      <c r="B66" s="169"/>
      <c r="C66" s="90" t="s">
        <v>9</v>
      </c>
      <c r="D66" s="91"/>
      <c r="E66" s="91"/>
      <c r="F66" s="91"/>
      <c r="G66" s="91"/>
      <c r="H66" s="91"/>
      <c r="I66" s="91"/>
      <c r="J66" s="91"/>
      <c r="K66" s="91"/>
      <c r="L66" s="91"/>
      <c r="M66" s="91"/>
      <c r="N66" s="91"/>
      <c r="O66" s="291"/>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3"/>
      <c r="BF66" s="66"/>
      <c r="BG66" s="64"/>
      <c r="BI66" s="73"/>
      <c r="BJ66" s="73"/>
      <c r="BK66" s="73"/>
      <c r="BL66" s="73"/>
      <c r="BM66" s="73"/>
    </row>
    <row r="67" spans="2:65" ht="9.75" customHeight="1" x14ac:dyDescent="0.35">
      <c r="B67" s="169"/>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4"/>
      <c r="BI67" s="73"/>
      <c r="BJ67" s="73"/>
      <c r="BK67" s="73"/>
      <c r="BL67" s="73"/>
      <c r="BM67" s="73"/>
    </row>
    <row r="68" spans="2:65" x14ac:dyDescent="0.35">
      <c r="B68" s="169"/>
      <c r="C68" s="72" t="s">
        <v>6</v>
      </c>
      <c r="D68" s="69"/>
      <c r="E68" s="69"/>
      <c r="F68" s="69"/>
      <c r="G68" s="69"/>
      <c r="H68" s="69"/>
      <c r="I68" s="69"/>
      <c r="J68" s="69"/>
      <c r="K68" s="69"/>
      <c r="L68" s="69"/>
      <c r="M68" s="69"/>
      <c r="N68" s="294"/>
      <c r="O68" s="295"/>
      <c r="P68" s="295"/>
      <c r="Q68" s="295"/>
      <c r="R68" s="296"/>
      <c r="S68" s="69"/>
      <c r="T68" s="212" t="str">
        <f>IF(Hoja1!B75=2,"kW instalada/pico","kW nominal")</f>
        <v>kW nominal</v>
      </c>
      <c r="U68" s="212"/>
      <c r="V68" s="66"/>
      <c r="W68" s="66"/>
      <c r="X68" s="66"/>
      <c r="Y68" s="79" t="s">
        <v>73</v>
      </c>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4"/>
      <c r="BI68" s="73"/>
      <c r="BJ68" s="73"/>
      <c r="BK68" s="73"/>
      <c r="BL68" s="73"/>
      <c r="BM68" s="73"/>
    </row>
    <row r="69" spans="2:65" ht="6" customHeight="1" x14ac:dyDescent="0.35">
      <c r="B69" s="169"/>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4"/>
      <c r="BI69" s="73"/>
      <c r="BJ69" s="73"/>
      <c r="BK69" s="73"/>
      <c r="BL69" s="73"/>
      <c r="BM69" s="73"/>
    </row>
    <row r="70" spans="2:65" ht="15" customHeight="1" x14ac:dyDescent="0.35">
      <c r="B70" s="67"/>
      <c r="C70" s="61"/>
      <c r="D70" s="61"/>
      <c r="E70" s="61"/>
      <c r="F70" s="61"/>
      <c r="G70" s="61"/>
      <c r="H70" s="61"/>
      <c r="I70" s="61"/>
      <c r="J70" s="61"/>
      <c r="K70" s="61"/>
      <c r="L70" s="61"/>
      <c r="M70" s="61"/>
      <c r="N70" s="61"/>
      <c r="O70" s="66"/>
      <c r="P70" s="66"/>
      <c r="Q70" s="66"/>
      <c r="R70" s="66"/>
      <c r="S70" s="66"/>
      <c r="T70" s="66"/>
      <c r="U70" s="66"/>
      <c r="V70" s="66"/>
      <c r="W70" s="66"/>
      <c r="X70" s="66"/>
      <c r="Y70" s="66"/>
      <c r="Z70" s="66"/>
      <c r="AA70" s="66"/>
      <c r="AB70" s="66"/>
      <c r="AC70" s="66"/>
      <c r="AD70" s="66"/>
      <c r="AE70" s="66"/>
      <c r="AF70" s="66"/>
      <c r="AG70" s="66"/>
      <c r="AH70" s="66"/>
      <c r="AI70" s="66"/>
      <c r="AJ70" s="92"/>
      <c r="AK70" s="92"/>
      <c r="AL70" s="92"/>
      <c r="AM70" s="92"/>
      <c r="AN70" s="92"/>
      <c r="AO70" s="92"/>
      <c r="AP70" s="92"/>
      <c r="AQ70" s="69"/>
      <c r="AR70" s="93"/>
      <c r="AS70" s="93"/>
      <c r="AT70" s="93"/>
      <c r="AU70" s="93"/>
      <c r="AV70" s="93"/>
      <c r="AW70" s="61"/>
      <c r="AX70" s="61"/>
      <c r="AY70" s="61"/>
      <c r="AZ70" s="61"/>
      <c r="BA70" s="61"/>
      <c r="BB70" s="61"/>
      <c r="BC70" s="61"/>
      <c r="BD70" s="61"/>
      <c r="BE70" s="61"/>
      <c r="BF70" s="61"/>
      <c r="BG70" s="64"/>
      <c r="BI70" s="73"/>
      <c r="BJ70" s="73"/>
      <c r="BK70" s="73"/>
      <c r="BL70" s="73"/>
      <c r="BM70" s="73"/>
    </row>
    <row r="71" spans="2:65" ht="3" customHeight="1" x14ac:dyDescent="0.35">
      <c r="B71" s="67"/>
      <c r="C71" s="61"/>
      <c r="D71" s="61"/>
      <c r="E71" s="61"/>
      <c r="F71" s="61"/>
      <c r="G71" s="61"/>
      <c r="H71" s="61"/>
      <c r="I71" s="61"/>
      <c r="J71" s="61"/>
      <c r="K71" s="61"/>
      <c r="L71" s="61"/>
      <c r="M71" s="61"/>
      <c r="N71" s="61"/>
      <c r="O71" s="66">
        <v>1</v>
      </c>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9"/>
      <c r="AR71" s="66"/>
      <c r="AS71" s="66"/>
      <c r="AT71" s="66"/>
      <c r="AU71" s="66"/>
      <c r="AV71" s="66"/>
      <c r="AW71" s="61"/>
      <c r="AX71" s="61"/>
      <c r="AY71" s="61"/>
      <c r="AZ71" s="61"/>
      <c r="BA71" s="61"/>
      <c r="BB71" s="61"/>
      <c r="BC71" s="61"/>
      <c r="BD71" s="61"/>
      <c r="BE71" s="61"/>
      <c r="BF71" s="61"/>
      <c r="BG71" s="64"/>
      <c r="BI71" s="73"/>
      <c r="BJ71" s="73"/>
      <c r="BK71" s="73"/>
      <c r="BL71" s="73"/>
      <c r="BM71" s="73"/>
    </row>
    <row r="72" spans="2:65" ht="15" customHeight="1" x14ac:dyDescent="0.35">
      <c r="B72" s="67"/>
      <c r="C72" s="61" t="s">
        <v>138</v>
      </c>
      <c r="D72" s="61"/>
      <c r="E72" s="61"/>
      <c r="F72" s="61"/>
      <c r="G72" s="61"/>
      <c r="H72" s="61"/>
      <c r="I72" s="61"/>
      <c r="J72" s="61"/>
      <c r="K72" s="61"/>
      <c r="L72" s="61"/>
      <c r="M72" s="61"/>
      <c r="N72" s="61"/>
      <c r="O72" s="66"/>
      <c r="P72" s="61"/>
      <c r="Q72" s="155"/>
      <c r="R72" s="61"/>
      <c r="S72" s="61"/>
      <c r="T72" s="155"/>
      <c r="U72" s="61" t="s">
        <v>143</v>
      </c>
      <c r="V72" s="155"/>
      <c r="W72" s="155"/>
      <c r="X72" s="155"/>
      <c r="Y72" s="61"/>
      <c r="Z72" s="155"/>
      <c r="AA72" s="155"/>
      <c r="AB72" s="155"/>
      <c r="AC72" s="61"/>
      <c r="AD72" s="155"/>
      <c r="AE72" s="61"/>
      <c r="AF72" s="155"/>
      <c r="AG72" s="155"/>
      <c r="AH72" s="155"/>
      <c r="AI72" s="155"/>
      <c r="AJ72" s="155"/>
      <c r="AK72" s="155"/>
      <c r="AL72" s="155"/>
      <c r="AM72" s="191" t="s">
        <v>135</v>
      </c>
      <c r="AN72" s="155"/>
      <c r="AO72" s="155"/>
      <c r="AP72" s="155"/>
      <c r="AQ72" s="155"/>
      <c r="AR72" s="155"/>
      <c r="AS72" s="155"/>
      <c r="AT72" s="155"/>
      <c r="AU72" s="155"/>
      <c r="AV72" s="155"/>
      <c r="AW72" s="61"/>
      <c r="AX72" s="61"/>
      <c r="AY72" s="61"/>
      <c r="AZ72" s="61"/>
      <c r="BA72" s="61"/>
      <c r="BB72" s="61"/>
      <c r="BC72" s="61"/>
      <c r="BD72" s="61"/>
      <c r="BE72" s="61"/>
      <c r="BF72" s="61"/>
      <c r="BG72" s="64"/>
      <c r="BJ72" s="73"/>
      <c r="BK72" s="73"/>
      <c r="BL72" s="73"/>
      <c r="BM72" s="73"/>
    </row>
    <row r="73" spans="2:65" ht="4.5" customHeight="1" x14ac:dyDescent="0.35">
      <c r="B73" s="67"/>
      <c r="C73" s="63"/>
      <c r="D73" s="61"/>
      <c r="E73" s="61"/>
      <c r="F73" s="61"/>
      <c r="G73" s="61"/>
      <c r="H73" s="61"/>
      <c r="I73" s="61"/>
      <c r="J73" s="61"/>
      <c r="K73" s="61"/>
      <c r="L73" s="61"/>
      <c r="M73" s="61"/>
      <c r="N73" s="61"/>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1"/>
      <c r="AN73" s="66"/>
      <c r="AO73" s="66"/>
      <c r="AP73" s="66"/>
      <c r="AQ73" s="66"/>
      <c r="AR73" s="61"/>
      <c r="AS73" s="61"/>
      <c r="AT73" s="61"/>
      <c r="AU73" s="61"/>
      <c r="AV73" s="61"/>
      <c r="AW73" s="61"/>
      <c r="AX73" s="61"/>
      <c r="AY73" s="61"/>
      <c r="AZ73" s="61"/>
      <c r="BA73" s="61"/>
      <c r="BB73" s="61"/>
      <c r="BC73" s="61"/>
      <c r="BD73" s="61"/>
      <c r="BE73" s="61"/>
      <c r="BF73" s="61"/>
      <c r="BG73" s="64"/>
      <c r="BJ73" s="73"/>
      <c r="BK73" s="73"/>
      <c r="BL73" s="73"/>
      <c r="BM73" s="73"/>
    </row>
    <row r="74" spans="2:65" ht="15" customHeight="1" x14ac:dyDescent="0.35">
      <c r="B74" s="67"/>
      <c r="C74" s="63"/>
      <c r="D74" s="61"/>
      <c r="E74" s="61"/>
      <c r="F74" s="61"/>
      <c r="G74" s="61"/>
      <c r="H74" s="157"/>
      <c r="I74" s="157"/>
      <c r="J74" s="61"/>
      <c r="K74" s="61"/>
      <c r="L74" s="61"/>
      <c r="M74" s="61"/>
      <c r="N74" s="61"/>
      <c r="O74" s="66"/>
      <c r="P74" s="66"/>
      <c r="Q74" s="61"/>
      <c r="R74" s="61"/>
      <c r="S74" s="61"/>
      <c r="T74" s="61"/>
      <c r="U74" s="61"/>
      <c r="V74" s="61"/>
      <c r="W74" s="61"/>
      <c r="X74" s="61"/>
      <c r="Y74" s="61"/>
      <c r="Z74" s="61"/>
      <c r="AA74" s="61"/>
      <c r="AB74" s="61"/>
      <c r="AC74" s="61"/>
      <c r="AD74" s="61"/>
      <c r="AE74" s="61"/>
      <c r="AF74" s="61"/>
      <c r="AG74" s="61"/>
      <c r="AH74" s="61"/>
      <c r="AI74" s="61"/>
      <c r="AJ74" s="61"/>
      <c r="AK74" s="61"/>
      <c r="AL74" s="94"/>
      <c r="AM74" s="94"/>
      <c r="AN74" s="94"/>
      <c r="AO74" s="61"/>
      <c r="AP74" s="66"/>
      <c r="AQ74" s="66"/>
      <c r="AR74" s="61"/>
      <c r="AS74" s="61"/>
      <c r="AT74" s="61"/>
      <c r="AU74" s="61"/>
      <c r="AV74" s="61"/>
      <c r="AW74" s="61"/>
      <c r="AX74" s="61"/>
      <c r="AY74" s="61"/>
      <c r="AZ74" s="61"/>
      <c r="BA74" s="61"/>
      <c r="BB74" s="61"/>
      <c r="BC74" s="61"/>
      <c r="BD74" s="61"/>
      <c r="BE74" s="61"/>
      <c r="BF74" s="61"/>
      <c r="BG74" s="64"/>
      <c r="BJ74" s="73"/>
      <c r="BK74" s="73"/>
      <c r="BL74" s="73"/>
      <c r="BM74" s="73"/>
    </row>
    <row r="75" spans="2:65" ht="5.25" customHeight="1" x14ac:dyDescent="0.35">
      <c r="B75" s="67"/>
      <c r="C75" s="63"/>
      <c r="D75" s="61"/>
      <c r="E75" s="61"/>
      <c r="F75" s="61"/>
      <c r="G75" s="61"/>
      <c r="H75" s="61"/>
      <c r="I75" s="61"/>
      <c r="J75" s="61"/>
      <c r="K75" s="61"/>
      <c r="L75" s="61"/>
      <c r="M75" s="61"/>
      <c r="N75" s="61"/>
      <c r="O75" s="66"/>
      <c r="P75" s="66"/>
      <c r="Q75" s="79"/>
      <c r="R75" s="66"/>
      <c r="S75" s="66"/>
      <c r="T75" s="66"/>
      <c r="U75" s="66"/>
      <c r="V75" s="66"/>
      <c r="W75" s="66"/>
      <c r="X75" s="66"/>
      <c r="Y75" s="66"/>
      <c r="Z75" s="66"/>
      <c r="AA75" s="66"/>
      <c r="AB75" s="66"/>
      <c r="AC75" s="66"/>
      <c r="AD75" s="66"/>
      <c r="AE75" s="66"/>
      <c r="AF75" s="66"/>
      <c r="AG75" s="66"/>
      <c r="AH75" s="66"/>
      <c r="AI75" s="66"/>
      <c r="AJ75" s="66"/>
      <c r="AK75" s="66"/>
      <c r="AL75" s="66"/>
      <c r="AM75" s="61"/>
      <c r="AN75" s="61"/>
      <c r="AO75" s="61"/>
      <c r="AP75" s="61"/>
      <c r="AQ75" s="61"/>
      <c r="AR75" s="61"/>
      <c r="AS75" s="61"/>
      <c r="AT75" s="61"/>
      <c r="AU75" s="61"/>
      <c r="AV75" s="61"/>
      <c r="AW75" s="61"/>
      <c r="AX75" s="61"/>
      <c r="AY75" s="61"/>
      <c r="AZ75" s="61"/>
      <c r="BA75" s="61"/>
      <c r="BB75" s="61"/>
      <c r="BC75" s="61"/>
      <c r="BD75" s="61"/>
      <c r="BE75" s="61"/>
      <c r="BF75" s="61"/>
      <c r="BG75" s="64"/>
      <c r="BJ75" s="73"/>
      <c r="BK75" s="73"/>
      <c r="BL75" s="73"/>
      <c r="BM75" s="73"/>
    </row>
    <row r="76" spans="2:65" ht="15" customHeight="1" x14ac:dyDescent="0.35">
      <c r="B76" s="67"/>
      <c r="C76" s="63"/>
      <c r="D76" s="61"/>
      <c r="E76" s="61"/>
      <c r="F76" s="61"/>
      <c r="G76" s="61"/>
      <c r="H76" s="61"/>
      <c r="I76" s="61"/>
      <c r="J76" s="61"/>
      <c r="K76" s="61"/>
      <c r="L76" s="61"/>
      <c r="M76" s="61"/>
      <c r="N76" s="61"/>
      <c r="O76" s="66"/>
      <c r="P76" s="66"/>
      <c r="Q76" s="61"/>
      <c r="R76" s="61"/>
      <c r="S76" s="61"/>
      <c r="T76" s="61"/>
      <c r="U76" s="61"/>
      <c r="V76" s="61"/>
      <c r="W76" s="61"/>
      <c r="X76" s="61"/>
      <c r="Y76" s="61"/>
      <c r="Z76" s="61"/>
      <c r="AA76" s="61"/>
      <c r="AB76" s="61"/>
      <c r="AC76" s="61"/>
      <c r="AD76" s="61"/>
      <c r="AE76" s="69"/>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4"/>
      <c r="BJ76" s="73"/>
      <c r="BK76" s="73"/>
      <c r="BL76" s="73"/>
      <c r="BM76" s="73"/>
    </row>
    <row r="77" spans="2:65" ht="4.5" customHeight="1" x14ac:dyDescent="0.35">
      <c r="B77" s="67"/>
      <c r="C77" s="63"/>
      <c r="D77" s="61"/>
      <c r="E77" s="61"/>
      <c r="F77" s="61"/>
      <c r="G77" s="61"/>
      <c r="H77" s="61"/>
      <c r="I77" s="61"/>
      <c r="J77" s="61"/>
      <c r="K77" s="61"/>
      <c r="L77" s="61"/>
      <c r="M77" s="61"/>
      <c r="N77" s="61"/>
      <c r="O77" s="66"/>
      <c r="P77" s="66"/>
      <c r="Q77" s="61"/>
      <c r="R77" s="61"/>
      <c r="S77" s="61"/>
      <c r="T77" s="61"/>
      <c r="U77" s="61"/>
      <c r="V77" s="61"/>
      <c r="W77" s="61"/>
      <c r="X77" s="61"/>
      <c r="Y77" s="61"/>
      <c r="Z77" s="61"/>
      <c r="AA77" s="61"/>
      <c r="AB77" s="61"/>
      <c r="AC77" s="61"/>
      <c r="AD77" s="61"/>
      <c r="AE77" s="69"/>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4"/>
      <c r="BJ77" s="73"/>
      <c r="BK77" s="73"/>
      <c r="BL77" s="73"/>
      <c r="BM77" s="73"/>
    </row>
    <row r="78" spans="2:65" ht="14.25" customHeight="1" x14ac:dyDescent="0.35">
      <c r="B78" s="67"/>
      <c r="C78" s="63"/>
      <c r="D78" s="61"/>
      <c r="E78" s="61"/>
      <c r="F78" s="61"/>
      <c r="G78" s="61"/>
      <c r="H78" s="61"/>
      <c r="I78" s="61"/>
      <c r="J78" s="61"/>
      <c r="K78" s="61"/>
      <c r="L78" s="61"/>
      <c r="M78" s="61"/>
      <c r="N78" s="61"/>
      <c r="O78" s="66"/>
      <c r="P78" s="66"/>
      <c r="Q78" s="61"/>
      <c r="R78" s="61"/>
      <c r="S78" s="61"/>
      <c r="T78" s="61"/>
      <c r="U78" s="61"/>
      <c r="V78" s="61"/>
      <c r="W78" s="61"/>
      <c r="X78" s="61"/>
      <c r="Y78" s="61"/>
      <c r="Z78" s="61"/>
      <c r="AA78" s="61"/>
      <c r="AB78" s="61"/>
      <c r="AC78" s="61"/>
      <c r="AD78" s="61"/>
      <c r="AE78" s="69"/>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4"/>
      <c r="BJ78" s="73"/>
      <c r="BK78" s="73"/>
      <c r="BL78" s="73"/>
      <c r="BM78" s="73"/>
    </row>
    <row r="79" spans="2:65" ht="6.75" customHeight="1" x14ac:dyDescent="0.35">
      <c r="B79" s="67"/>
      <c r="C79" s="61"/>
      <c r="D79" s="61"/>
      <c r="E79" s="61"/>
      <c r="F79" s="61"/>
      <c r="G79" s="61"/>
      <c r="H79" s="61"/>
      <c r="I79" s="61"/>
      <c r="J79" s="61"/>
      <c r="K79" s="61"/>
      <c r="L79" s="61"/>
      <c r="M79" s="61"/>
      <c r="N79" s="61"/>
      <c r="O79" s="66"/>
      <c r="P79" s="66"/>
      <c r="Q79" s="61"/>
      <c r="R79" s="61"/>
      <c r="S79" s="61"/>
      <c r="T79" s="61"/>
      <c r="U79" s="61"/>
      <c r="V79" s="61"/>
      <c r="W79" s="61"/>
      <c r="X79" s="61"/>
      <c r="Y79" s="61"/>
      <c r="Z79" s="61"/>
      <c r="AA79" s="61"/>
      <c r="AB79" s="61"/>
      <c r="AC79" s="61"/>
      <c r="AD79" s="61"/>
      <c r="AE79" s="69"/>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4"/>
      <c r="BJ79" s="73"/>
      <c r="BK79" s="73"/>
      <c r="BL79" s="73"/>
      <c r="BM79" s="73"/>
    </row>
    <row r="80" spans="2:65" ht="6" customHeight="1" x14ac:dyDescent="0.35">
      <c r="B80" s="67"/>
      <c r="C80" s="61"/>
      <c r="D80" s="61"/>
      <c r="E80" s="61"/>
      <c r="F80" s="61"/>
      <c r="G80" s="61"/>
      <c r="H80" s="61"/>
      <c r="I80" s="61"/>
      <c r="J80" s="61"/>
      <c r="K80" s="61"/>
      <c r="L80" s="61"/>
      <c r="M80" s="61"/>
      <c r="N80" s="61"/>
      <c r="O80" s="307"/>
      <c r="P80" s="307"/>
      <c r="Q80" s="307"/>
      <c r="R80" s="307"/>
      <c r="S80" s="61"/>
      <c r="T80" s="61"/>
      <c r="U80" s="61"/>
      <c r="V80" s="61"/>
      <c r="W80" s="61"/>
      <c r="X80" s="61"/>
      <c r="Y80" s="61"/>
      <c r="Z80" s="61"/>
      <c r="AA80" s="61"/>
      <c r="AB80" s="61"/>
      <c r="AC80" s="61"/>
      <c r="AD80" s="61"/>
      <c r="AE80" s="69"/>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4"/>
      <c r="BI80" s="73"/>
      <c r="BJ80" s="73"/>
      <c r="BK80" s="73"/>
      <c r="BL80" s="73"/>
      <c r="BM80" s="73"/>
    </row>
    <row r="81" spans="1:65" ht="6" customHeight="1" x14ac:dyDescent="0.35">
      <c r="B81" s="67"/>
      <c r="C81" s="61"/>
      <c r="D81" s="61"/>
      <c r="E81" s="61"/>
      <c r="F81" s="61"/>
      <c r="G81" s="61"/>
      <c r="H81" s="61"/>
      <c r="I81" s="61"/>
      <c r="J81" s="61"/>
      <c r="K81" s="61"/>
      <c r="L81" s="61"/>
      <c r="M81" s="61"/>
      <c r="N81" s="61"/>
      <c r="O81" s="66"/>
      <c r="P81" s="66"/>
      <c r="Q81" s="61"/>
      <c r="R81" s="61"/>
      <c r="S81" s="61"/>
      <c r="T81" s="61"/>
      <c r="U81" s="61"/>
      <c r="V81" s="61"/>
      <c r="W81" s="61"/>
      <c r="X81" s="61"/>
      <c r="Y81" s="61"/>
      <c r="Z81" s="61"/>
      <c r="AA81" s="61"/>
      <c r="AB81" s="61"/>
      <c r="AC81" s="61"/>
      <c r="AD81" s="61"/>
      <c r="AE81" s="66"/>
      <c r="AF81" s="156"/>
      <c r="AG81" s="156"/>
      <c r="AH81" s="66"/>
      <c r="AI81" s="66"/>
      <c r="AJ81" s="66"/>
      <c r="AK81" s="66"/>
      <c r="AL81" s="66"/>
      <c r="AM81" s="61"/>
      <c r="AN81" s="79"/>
      <c r="AO81" s="79"/>
      <c r="AP81" s="94"/>
      <c r="AQ81" s="94"/>
      <c r="AR81" s="94"/>
      <c r="AS81" s="94"/>
      <c r="AT81" s="94"/>
      <c r="AU81" s="94"/>
      <c r="AV81" s="94"/>
      <c r="AW81" s="95"/>
      <c r="AX81" s="95"/>
      <c r="AY81" s="95"/>
      <c r="AZ81" s="95"/>
      <c r="BA81" s="95"/>
      <c r="BB81" s="95"/>
      <c r="BC81" s="95"/>
      <c r="BD81" s="95"/>
      <c r="BE81" s="95"/>
      <c r="BF81" s="95"/>
      <c r="BG81" s="64"/>
      <c r="BI81" s="73"/>
      <c r="BJ81" s="305"/>
      <c r="BK81" s="305"/>
      <c r="BL81" s="305"/>
      <c r="BM81" s="305"/>
    </row>
    <row r="82" spans="1:65" ht="4.5" customHeight="1" x14ac:dyDescent="0.35">
      <c r="B82" s="67"/>
      <c r="C82" s="61"/>
      <c r="D82" s="61"/>
      <c r="E82" s="61"/>
      <c r="F82" s="61"/>
      <c r="G82" s="61"/>
      <c r="H82" s="61"/>
      <c r="I82" s="61"/>
      <c r="J82" s="61"/>
      <c r="K82" s="61"/>
      <c r="L82" s="61"/>
      <c r="M82" s="61"/>
      <c r="N82" s="61"/>
      <c r="O82" s="66"/>
      <c r="P82" s="66"/>
      <c r="Q82" s="66"/>
      <c r="R82" s="66"/>
      <c r="S82" s="66"/>
      <c r="T82" s="66"/>
      <c r="U82" s="66"/>
      <c r="V82" s="66"/>
      <c r="W82" s="61"/>
      <c r="X82" s="61"/>
      <c r="Y82" s="79"/>
      <c r="Z82" s="79"/>
      <c r="AA82" s="79"/>
      <c r="AB82" s="79"/>
      <c r="AC82" s="79"/>
      <c r="AD82" s="79"/>
      <c r="AE82" s="79"/>
      <c r="AF82" s="79"/>
      <c r="AG82" s="79"/>
      <c r="AH82" s="79"/>
      <c r="AI82" s="79"/>
      <c r="AJ82" s="79"/>
      <c r="AK82" s="79"/>
      <c r="AL82" s="79"/>
      <c r="AM82" s="79"/>
      <c r="AN82" s="79"/>
      <c r="AO82" s="79"/>
      <c r="AP82" s="66"/>
      <c r="AQ82" s="94"/>
      <c r="AR82" s="94"/>
      <c r="AS82" s="61"/>
      <c r="AT82" s="61"/>
      <c r="AU82" s="61"/>
      <c r="AV82" s="61"/>
      <c r="AW82" s="95"/>
      <c r="AX82" s="95"/>
      <c r="AY82" s="95"/>
      <c r="AZ82" s="95"/>
      <c r="BA82" s="95"/>
      <c r="BB82" s="95"/>
      <c r="BC82" s="95"/>
      <c r="BD82" s="95"/>
      <c r="BE82" s="95"/>
      <c r="BF82" s="95"/>
      <c r="BG82" s="64"/>
      <c r="BI82" s="73"/>
      <c r="BJ82" s="305"/>
      <c r="BK82" s="305"/>
      <c r="BL82" s="305"/>
      <c r="BM82" s="305"/>
    </row>
    <row r="83" spans="1:65" ht="20.25" customHeight="1" x14ac:dyDescent="0.35">
      <c r="B83" s="67"/>
      <c r="C83" s="72" t="s">
        <v>197</v>
      </c>
      <c r="D83" s="61"/>
      <c r="E83" s="61"/>
      <c r="F83" s="61"/>
      <c r="G83" s="61"/>
      <c r="H83" s="61"/>
      <c r="I83" s="61"/>
      <c r="J83" s="61"/>
      <c r="K83" s="222"/>
      <c r="L83" s="223"/>
      <c r="M83" s="223"/>
      <c r="N83" s="224"/>
      <c r="O83" s="96" t="s">
        <v>196</v>
      </c>
      <c r="P83" s="61"/>
      <c r="Q83" s="151"/>
      <c r="R83" s="151"/>
      <c r="S83" s="151"/>
      <c r="T83" s="151"/>
      <c r="U83" s="231" t="s">
        <v>10</v>
      </c>
      <c r="V83" s="231"/>
      <c r="W83" s="231"/>
      <c r="X83" s="61"/>
      <c r="Y83" s="222"/>
      <c r="Z83" s="223"/>
      <c r="AA83" s="223"/>
      <c r="AB83" s="224"/>
      <c r="AC83" s="232" t="s">
        <v>201</v>
      </c>
      <c r="AD83" s="231"/>
      <c r="AE83" s="231"/>
      <c r="AF83" s="231"/>
      <c r="AG83" s="231"/>
      <c r="AH83" s="231"/>
      <c r="AI83" s="231"/>
      <c r="AJ83" s="231"/>
      <c r="AK83" s="231"/>
      <c r="AL83" s="233"/>
      <c r="AM83" s="222"/>
      <c r="AN83" s="223"/>
      <c r="AO83" s="223"/>
      <c r="AP83" s="224"/>
      <c r="AQ83" s="96" t="s">
        <v>8</v>
      </c>
      <c r="AR83" s="61"/>
      <c r="AS83" s="234" t="s">
        <v>202</v>
      </c>
      <c r="AT83" s="234"/>
      <c r="AU83" s="234"/>
      <c r="AV83" s="234"/>
      <c r="AW83" s="234"/>
      <c r="AX83" s="234"/>
      <c r="AY83" s="234"/>
      <c r="AZ83" s="235"/>
      <c r="BA83" s="308">
        <f>Y83*AM83</f>
        <v>0</v>
      </c>
      <c r="BB83" s="309"/>
      <c r="BC83" s="309"/>
      <c r="BD83" s="310"/>
      <c r="BE83" s="96" t="s">
        <v>8</v>
      </c>
      <c r="BF83" s="61"/>
      <c r="BG83" s="64"/>
      <c r="BI83" s="73"/>
      <c r="BJ83" s="305"/>
      <c r="BK83" s="305"/>
      <c r="BL83" s="305"/>
      <c r="BM83" s="305"/>
    </row>
    <row r="84" spans="1:65" s="97" customFormat="1" ht="8.25" customHeight="1" x14ac:dyDescent="0.35">
      <c r="A84" s="66"/>
      <c r="B84" s="169"/>
      <c r="C84" s="66"/>
      <c r="D84" s="66"/>
      <c r="E84" s="66"/>
      <c r="F84" s="66"/>
      <c r="G84" s="66"/>
      <c r="H84" s="66"/>
      <c r="I84" s="66"/>
      <c r="J84" s="66"/>
      <c r="K84" s="278" t="s">
        <v>198</v>
      </c>
      <c r="L84" s="278"/>
      <c r="M84" s="278"/>
      <c r="N84" s="278"/>
      <c r="O84" s="66"/>
      <c r="P84" s="66"/>
      <c r="Q84" s="151"/>
      <c r="R84" s="151"/>
      <c r="S84" s="151"/>
      <c r="T84" s="151"/>
      <c r="U84" s="151"/>
      <c r="V84" s="151"/>
      <c r="W84" s="151"/>
      <c r="X84" s="66"/>
      <c r="Y84" s="156"/>
      <c r="Z84" s="156"/>
      <c r="AA84" s="156"/>
      <c r="AB84" s="156"/>
      <c r="AC84" s="66"/>
      <c r="AD84" s="96"/>
      <c r="AE84" s="66"/>
      <c r="AF84" s="66"/>
      <c r="AG84" s="66"/>
      <c r="AH84" s="66"/>
      <c r="AI84" s="66"/>
      <c r="AJ84" s="66"/>
      <c r="AK84" s="66"/>
      <c r="AL84" s="156"/>
      <c r="AM84" s="156"/>
      <c r="AN84" s="156"/>
      <c r="AO84" s="156"/>
      <c r="AP84" s="66"/>
      <c r="AQ84" s="96"/>
      <c r="AR84" s="68"/>
      <c r="AS84" s="66"/>
      <c r="AT84" s="66"/>
      <c r="AU84" s="66"/>
      <c r="AV84" s="66"/>
      <c r="AW84" s="95"/>
      <c r="AX84" s="95"/>
      <c r="AY84" s="95"/>
      <c r="AZ84" s="95"/>
      <c r="BA84" s="95"/>
      <c r="BB84" s="95"/>
      <c r="BC84" s="95"/>
      <c r="BD84" s="95"/>
      <c r="BE84" s="95"/>
      <c r="BF84" s="95"/>
      <c r="BG84" s="170"/>
      <c r="BI84" s="66"/>
      <c r="BJ84" s="305"/>
      <c r="BK84" s="305"/>
      <c r="BL84" s="305"/>
      <c r="BM84" s="305"/>
    </row>
    <row r="85" spans="1:65" ht="3.75" customHeight="1" x14ac:dyDescent="0.35">
      <c r="B85" s="67"/>
      <c r="C85" s="61"/>
      <c r="D85" s="61"/>
      <c r="E85" s="61"/>
      <c r="F85" s="61"/>
      <c r="G85" s="61"/>
      <c r="H85" s="61"/>
      <c r="I85" s="61"/>
      <c r="J85" s="61"/>
      <c r="K85" s="279"/>
      <c r="L85" s="279"/>
      <c r="M85" s="279"/>
      <c r="N85" s="279"/>
      <c r="O85" s="66"/>
      <c r="P85" s="61"/>
      <c r="Q85" s="61"/>
      <c r="R85" s="61"/>
      <c r="S85" s="61"/>
      <c r="T85" s="61"/>
      <c r="U85" s="61"/>
      <c r="V85" s="61"/>
      <c r="W85" s="61"/>
      <c r="X85" s="96"/>
      <c r="Y85" s="98"/>
      <c r="Z85" s="66"/>
      <c r="AA85" s="66"/>
      <c r="AB85" s="66"/>
      <c r="AC85" s="66"/>
      <c r="AD85" s="66"/>
      <c r="AE85" s="61"/>
      <c r="AF85" s="61"/>
      <c r="AG85" s="61"/>
      <c r="AH85" s="61"/>
      <c r="AI85" s="61"/>
      <c r="AJ85" s="61"/>
      <c r="AK85" s="61"/>
      <c r="AL85" s="61"/>
      <c r="AM85" s="61"/>
      <c r="AN85" s="61"/>
      <c r="AO85" s="61"/>
      <c r="AP85" s="61"/>
      <c r="AQ85" s="61"/>
      <c r="AR85" s="94"/>
      <c r="AS85" s="61"/>
      <c r="AT85" s="61"/>
      <c r="AU85" s="61"/>
      <c r="AV85" s="61"/>
      <c r="AW85" s="95"/>
      <c r="AX85" s="95"/>
      <c r="AY85" s="95"/>
      <c r="AZ85" s="95"/>
      <c r="BA85" s="95"/>
      <c r="BB85" s="95"/>
      <c r="BC85" s="95"/>
      <c r="BD85" s="95"/>
      <c r="BE85" s="95"/>
      <c r="BF85" s="95"/>
      <c r="BG85" s="64"/>
      <c r="BI85" s="73"/>
      <c r="BJ85" s="305"/>
      <c r="BK85" s="305"/>
      <c r="BL85" s="305"/>
      <c r="BM85" s="305"/>
    </row>
    <row r="86" spans="1:65" ht="6" hidden="1" customHeight="1" x14ac:dyDescent="0.35">
      <c r="B86" s="67"/>
      <c r="C86" s="61"/>
      <c r="D86" s="61"/>
      <c r="E86" s="61"/>
      <c r="F86" s="61"/>
      <c r="G86" s="61"/>
      <c r="H86" s="61"/>
      <c r="I86" s="61"/>
      <c r="J86" s="61"/>
      <c r="K86" s="279"/>
      <c r="L86" s="279"/>
      <c r="M86" s="279"/>
      <c r="N86" s="279"/>
      <c r="O86" s="66"/>
      <c r="P86" s="61"/>
      <c r="Q86" s="61"/>
      <c r="R86" s="61"/>
      <c r="S86" s="61"/>
      <c r="T86" s="61"/>
      <c r="U86" s="61"/>
      <c r="V86" s="61"/>
      <c r="W86" s="61"/>
      <c r="X86" s="96"/>
      <c r="Y86" s="98"/>
      <c r="Z86" s="66"/>
      <c r="AA86" s="66"/>
      <c r="AB86" s="66"/>
      <c r="AC86" s="66"/>
      <c r="AD86" s="66"/>
      <c r="AE86" s="61"/>
      <c r="AF86" s="61"/>
      <c r="AG86" s="61"/>
      <c r="AH86" s="61"/>
      <c r="AI86" s="61"/>
      <c r="AJ86" s="61"/>
      <c r="AK86" s="61"/>
      <c r="AL86" s="61"/>
      <c r="AM86" s="61"/>
      <c r="AN86" s="61"/>
      <c r="AO86" s="61"/>
      <c r="AP86" s="61"/>
      <c r="AQ86" s="61"/>
      <c r="AR86" s="94"/>
      <c r="AS86" s="61"/>
      <c r="AT86" s="61"/>
      <c r="AU86" s="61"/>
      <c r="AV86" s="61"/>
      <c r="AW86" s="95"/>
      <c r="AX86" s="95"/>
      <c r="AY86" s="95"/>
      <c r="AZ86" s="95"/>
      <c r="BA86" s="95"/>
      <c r="BB86" s="95"/>
      <c r="BC86" s="95"/>
      <c r="BD86" s="95"/>
      <c r="BE86" s="95"/>
      <c r="BF86" s="95"/>
      <c r="BG86" s="64"/>
      <c r="BI86" s="73"/>
      <c r="BJ86" s="305"/>
      <c r="BK86" s="305"/>
      <c r="BL86" s="305"/>
      <c r="BM86" s="305"/>
    </row>
    <row r="87" spans="1:65" ht="20.25" customHeight="1" x14ac:dyDescent="0.35">
      <c r="B87" s="67"/>
      <c r="C87" s="61"/>
      <c r="D87" s="61"/>
      <c r="E87" s="61"/>
      <c r="F87" s="61"/>
      <c r="G87" s="61"/>
      <c r="H87" s="61"/>
      <c r="I87" s="61"/>
      <c r="J87" s="61"/>
      <c r="K87" s="279"/>
      <c r="L87" s="279"/>
      <c r="M87" s="279"/>
      <c r="N87" s="279"/>
      <c r="O87" s="66"/>
      <c r="P87" s="61"/>
      <c r="Q87" s="61"/>
      <c r="R87" s="61"/>
      <c r="S87" s="61"/>
      <c r="T87" s="61"/>
      <c r="U87" s="231" t="s">
        <v>65</v>
      </c>
      <c r="V87" s="231"/>
      <c r="W87" s="231"/>
      <c r="X87" s="231"/>
      <c r="Y87" s="231"/>
      <c r="Z87" s="231"/>
      <c r="AA87" s="231"/>
      <c r="AB87" s="231"/>
      <c r="AC87" s="231"/>
      <c r="AD87" s="231"/>
      <c r="AE87" s="61"/>
      <c r="AF87" s="61"/>
      <c r="AG87" s="61"/>
      <c r="AH87" s="61"/>
      <c r="AI87" s="61"/>
      <c r="AJ87" s="61"/>
      <c r="AK87" s="61"/>
      <c r="AL87" s="61"/>
      <c r="AM87" s="61"/>
      <c r="AN87" s="61"/>
      <c r="AO87" s="61"/>
      <c r="AP87" s="61"/>
      <c r="AQ87" s="61"/>
      <c r="AR87" s="61"/>
      <c r="AS87" s="61"/>
      <c r="AT87" s="61"/>
      <c r="AU87" s="61"/>
      <c r="AV87" s="61"/>
      <c r="AW87" s="95"/>
      <c r="AX87" s="95"/>
      <c r="AY87" s="95"/>
      <c r="AZ87" s="95"/>
      <c r="BA87" s="95"/>
      <c r="BB87" s="95"/>
      <c r="BC87" s="95"/>
      <c r="BD87" s="95"/>
      <c r="BE87" s="95"/>
      <c r="BF87" s="95"/>
      <c r="BG87" s="64"/>
      <c r="BI87" s="73"/>
      <c r="BJ87" s="305"/>
      <c r="BK87" s="305"/>
      <c r="BL87" s="305"/>
      <c r="BM87" s="305"/>
    </row>
    <row r="88" spans="1:65" ht="6" customHeight="1" x14ac:dyDescent="0.35">
      <c r="B88" s="67"/>
      <c r="C88" s="61"/>
      <c r="D88" s="61"/>
      <c r="E88" s="61"/>
      <c r="F88" s="61"/>
      <c r="G88" s="61"/>
      <c r="H88" s="61"/>
      <c r="I88" s="61"/>
      <c r="J88" s="61"/>
      <c r="K88" s="61"/>
      <c r="L88" s="61"/>
      <c r="M88" s="61"/>
      <c r="N88" s="61"/>
      <c r="O88" s="66"/>
      <c r="P88" s="61"/>
      <c r="Q88" s="61"/>
      <c r="R88" s="61"/>
      <c r="S88" s="61"/>
      <c r="T88" s="61"/>
      <c r="U88" s="61"/>
      <c r="V88" s="61"/>
      <c r="W88" s="61"/>
      <c r="X88" s="96"/>
      <c r="Y88" s="99"/>
      <c r="Z88" s="66"/>
      <c r="AA88" s="66"/>
      <c r="AB88" s="66"/>
      <c r="AC88" s="66"/>
      <c r="AD88" s="66"/>
      <c r="AE88" s="61"/>
      <c r="AF88" s="61"/>
      <c r="AG88" s="61"/>
      <c r="AH88" s="61"/>
      <c r="AI88" s="61"/>
      <c r="AJ88" s="61"/>
      <c r="AK88" s="61"/>
      <c r="AL88" s="61"/>
      <c r="AM88" s="61"/>
      <c r="AN88" s="61"/>
      <c r="AO88" s="61"/>
      <c r="AP88" s="61"/>
      <c r="AQ88" s="61"/>
      <c r="AR88" s="69"/>
      <c r="AS88" s="61"/>
      <c r="AT88" s="61"/>
      <c r="AU88" s="61"/>
      <c r="AV88" s="61"/>
      <c r="AW88" s="69"/>
      <c r="AX88" s="69"/>
      <c r="AY88" s="69"/>
      <c r="AZ88" s="69"/>
      <c r="BA88" s="69"/>
      <c r="BB88" s="69"/>
      <c r="BC88" s="69"/>
      <c r="BD88" s="69"/>
      <c r="BE88" s="69"/>
      <c r="BF88" s="69"/>
      <c r="BG88" s="64"/>
      <c r="BI88" s="73"/>
      <c r="BJ88" s="305"/>
      <c r="BK88" s="305"/>
      <c r="BL88" s="305"/>
      <c r="BM88" s="305"/>
    </row>
    <row r="89" spans="1:65" ht="6" customHeight="1" x14ac:dyDescent="0.35">
      <c r="B89" s="67"/>
      <c r="C89" s="61"/>
      <c r="D89" s="61"/>
      <c r="E89" s="61"/>
      <c r="F89" s="61"/>
      <c r="G89" s="61"/>
      <c r="H89" s="61"/>
      <c r="I89" s="61"/>
      <c r="J89" s="61"/>
      <c r="K89" s="61"/>
      <c r="L89" s="61"/>
      <c r="M89" s="61"/>
      <c r="N89" s="61"/>
      <c r="O89" s="66"/>
      <c r="P89" s="61"/>
      <c r="Q89" s="61"/>
      <c r="R89" s="61"/>
      <c r="S89" s="61"/>
      <c r="T89" s="61"/>
      <c r="U89" s="61"/>
      <c r="V89" s="61"/>
      <c r="W89" s="61"/>
      <c r="X89" s="96"/>
      <c r="Y89" s="96"/>
      <c r="Z89" s="66"/>
      <c r="AA89" s="66"/>
      <c r="AB89" s="66"/>
      <c r="AC89" s="66"/>
      <c r="AD89" s="66"/>
      <c r="AE89" s="66"/>
      <c r="AF89" s="61"/>
      <c r="AG89" s="61"/>
      <c r="AH89" s="61"/>
      <c r="AI89" s="61"/>
      <c r="AJ89" s="61"/>
      <c r="AK89" s="61"/>
      <c r="AL89" s="61"/>
      <c r="AM89" s="61"/>
      <c r="AN89" s="61"/>
      <c r="AO89" s="61"/>
      <c r="AP89" s="61"/>
      <c r="AQ89" s="61"/>
      <c r="AR89" s="69"/>
      <c r="AS89" s="61"/>
      <c r="AT89" s="61"/>
      <c r="AU89" s="61"/>
      <c r="AV89" s="61"/>
      <c r="AW89" s="69"/>
      <c r="AX89" s="69"/>
      <c r="AY89" s="69"/>
      <c r="AZ89" s="69"/>
      <c r="BA89" s="69"/>
      <c r="BB89" s="69"/>
      <c r="BC89" s="69"/>
      <c r="BD89" s="69"/>
      <c r="BE89" s="69"/>
      <c r="BF89" s="69"/>
      <c r="BG89" s="64"/>
      <c r="BI89" s="73"/>
      <c r="BJ89" s="100"/>
      <c r="BK89" s="100"/>
      <c r="BL89" s="100"/>
      <c r="BM89" s="100"/>
    </row>
    <row r="90" spans="1:65" ht="6" customHeight="1" x14ac:dyDescent="0.35">
      <c r="B90" s="67"/>
      <c r="C90" s="61"/>
      <c r="D90" s="61"/>
      <c r="E90" s="61"/>
      <c r="F90" s="61"/>
      <c r="G90" s="61"/>
      <c r="H90" s="61"/>
      <c r="I90" s="61"/>
      <c r="J90" s="61"/>
      <c r="K90" s="61"/>
      <c r="L90" s="61"/>
      <c r="M90" s="61"/>
      <c r="N90" s="61"/>
      <c r="O90" s="66"/>
      <c r="P90" s="61"/>
      <c r="Q90" s="61"/>
      <c r="R90" s="61"/>
      <c r="S90" s="61"/>
      <c r="T90" s="61"/>
      <c r="U90" s="61"/>
      <c r="V90" s="61"/>
      <c r="W90" s="61"/>
      <c r="X90" s="96"/>
      <c r="Y90" s="96"/>
      <c r="Z90" s="66"/>
      <c r="AA90" s="66"/>
      <c r="AB90" s="66"/>
      <c r="AC90" s="66"/>
      <c r="AD90" s="66"/>
      <c r="AE90" s="66"/>
      <c r="AF90" s="61"/>
      <c r="AG90" s="61"/>
      <c r="AH90" s="61"/>
      <c r="AI90" s="61"/>
      <c r="AJ90" s="61"/>
      <c r="AK90" s="61"/>
      <c r="AL90" s="61"/>
      <c r="AM90" s="61"/>
      <c r="AN90" s="61"/>
      <c r="AO90" s="61"/>
      <c r="AP90" s="61"/>
      <c r="AQ90" s="61"/>
      <c r="AR90" s="69"/>
      <c r="AS90" s="61"/>
      <c r="AT90" s="61"/>
      <c r="AU90" s="61"/>
      <c r="AV90" s="61"/>
      <c r="AW90" s="69"/>
      <c r="AX90" s="69"/>
      <c r="AY90" s="69"/>
      <c r="AZ90" s="69"/>
      <c r="BA90" s="69"/>
      <c r="BB90" s="69"/>
      <c r="BC90" s="69"/>
      <c r="BD90" s="69"/>
      <c r="BE90" s="69"/>
      <c r="BF90" s="69"/>
      <c r="BG90" s="64"/>
      <c r="BI90" s="73"/>
      <c r="BJ90" s="100"/>
      <c r="BK90" s="100"/>
      <c r="BL90" s="100"/>
      <c r="BM90" s="100"/>
    </row>
    <row r="91" spans="1:65" ht="6" customHeight="1" x14ac:dyDescent="0.35">
      <c r="B91" s="67"/>
      <c r="C91" s="61"/>
      <c r="D91" s="61"/>
      <c r="E91" s="61"/>
      <c r="F91" s="61"/>
      <c r="G91" s="61"/>
      <c r="H91" s="61"/>
      <c r="I91" s="61"/>
      <c r="J91" s="61"/>
      <c r="K91" s="61"/>
      <c r="L91" s="61"/>
      <c r="M91" s="61"/>
      <c r="N91" s="61"/>
      <c r="O91" s="66"/>
      <c r="P91" s="61"/>
      <c r="Q91" s="61"/>
      <c r="R91" s="61"/>
      <c r="S91" s="61"/>
      <c r="T91" s="61"/>
      <c r="U91" s="61"/>
      <c r="V91" s="61"/>
      <c r="W91" s="61"/>
      <c r="X91" s="96"/>
      <c r="Y91" s="96"/>
      <c r="Z91" s="66"/>
      <c r="AA91" s="66"/>
      <c r="AB91" s="66"/>
      <c r="AC91" s="66"/>
      <c r="AD91" s="66"/>
      <c r="AE91" s="66"/>
      <c r="AF91" s="61"/>
      <c r="AG91" s="61"/>
      <c r="AH91" s="61"/>
      <c r="AI91" s="61"/>
      <c r="AJ91" s="61"/>
      <c r="AK91" s="61"/>
      <c r="AL91" s="61"/>
      <c r="AM91" s="61"/>
      <c r="AN91" s="61"/>
      <c r="AO91" s="61"/>
      <c r="AP91" s="61"/>
      <c r="AQ91" s="61"/>
      <c r="AR91" s="69"/>
      <c r="AS91" s="61"/>
      <c r="AT91" s="61"/>
      <c r="AU91" s="61"/>
      <c r="AV91" s="61"/>
      <c r="AW91" s="69"/>
      <c r="AX91" s="69"/>
      <c r="AY91" s="69"/>
      <c r="AZ91" s="69"/>
      <c r="BA91" s="69"/>
      <c r="BB91" s="69"/>
      <c r="BC91" s="69"/>
      <c r="BD91" s="69"/>
      <c r="BE91" s="69"/>
      <c r="BF91" s="69"/>
      <c r="BG91" s="64"/>
      <c r="BI91" s="73"/>
      <c r="BJ91" s="100"/>
      <c r="BK91" s="100"/>
      <c r="BL91" s="100"/>
      <c r="BM91" s="100"/>
    </row>
    <row r="92" spans="1:65" ht="6" customHeight="1" x14ac:dyDescent="0.35">
      <c r="B92" s="67"/>
      <c r="C92" s="61"/>
      <c r="D92" s="61"/>
      <c r="E92" s="61"/>
      <c r="F92" s="61"/>
      <c r="G92" s="61"/>
      <c r="H92" s="61"/>
      <c r="I92" s="61"/>
      <c r="J92" s="61"/>
      <c r="K92" s="61"/>
      <c r="L92" s="61"/>
      <c r="M92" s="61"/>
      <c r="N92" s="61"/>
      <c r="O92" s="66"/>
      <c r="P92" s="61"/>
      <c r="Q92" s="61"/>
      <c r="R92" s="61"/>
      <c r="S92" s="61"/>
      <c r="T92" s="61"/>
      <c r="U92" s="61"/>
      <c r="V92" s="61"/>
      <c r="W92" s="61"/>
      <c r="X92" s="96"/>
      <c r="Y92" s="96"/>
      <c r="Z92" s="66"/>
      <c r="AA92" s="66"/>
      <c r="AB92" s="66"/>
      <c r="AC92" s="66"/>
      <c r="AD92" s="66"/>
      <c r="AE92" s="66"/>
      <c r="AF92" s="61"/>
      <c r="AG92" s="61"/>
      <c r="AH92" s="61"/>
      <c r="AI92" s="61"/>
      <c r="AJ92" s="61"/>
      <c r="AK92" s="61"/>
      <c r="AL92" s="61"/>
      <c r="AM92" s="61"/>
      <c r="AN92" s="61"/>
      <c r="AO92" s="61"/>
      <c r="AP92" s="61"/>
      <c r="AQ92" s="61"/>
      <c r="AR92" s="69"/>
      <c r="AS92" s="61"/>
      <c r="AT92" s="61"/>
      <c r="AU92" s="61"/>
      <c r="AV92" s="61"/>
      <c r="AW92" s="69"/>
      <c r="AX92" s="69"/>
      <c r="AY92" s="69"/>
      <c r="AZ92" s="69"/>
      <c r="BA92" s="69"/>
      <c r="BB92" s="69"/>
      <c r="BC92" s="69"/>
      <c r="BD92" s="69"/>
      <c r="BE92" s="69"/>
      <c r="BF92" s="69"/>
      <c r="BG92" s="64"/>
      <c r="BI92" s="73"/>
      <c r="BJ92" s="100"/>
      <c r="BK92" s="100"/>
      <c r="BL92" s="100"/>
      <c r="BM92" s="100"/>
    </row>
    <row r="93" spans="1:65" ht="6" customHeight="1" x14ac:dyDescent="0.35">
      <c r="B93" s="67"/>
      <c r="C93" s="61"/>
      <c r="D93" s="61"/>
      <c r="E93" s="61"/>
      <c r="F93" s="61"/>
      <c r="G93" s="61"/>
      <c r="H93" s="61"/>
      <c r="I93" s="61"/>
      <c r="J93" s="61"/>
      <c r="K93" s="61"/>
      <c r="L93" s="61"/>
      <c r="M93" s="61"/>
      <c r="N93" s="61"/>
      <c r="O93" s="66"/>
      <c r="P93" s="61"/>
      <c r="Q93" s="61"/>
      <c r="R93" s="61"/>
      <c r="S93" s="61"/>
      <c r="T93" s="61"/>
      <c r="U93" s="61"/>
      <c r="V93" s="61"/>
      <c r="W93" s="61"/>
      <c r="X93" s="96"/>
      <c r="Y93" s="96"/>
      <c r="Z93" s="66"/>
      <c r="AA93" s="66"/>
      <c r="AB93" s="66"/>
      <c r="AC93" s="66"/>
      <c r="AD93" s="66"/>
      <c r="AE93" s="66"/>
      <c r="AF93" s="61"/>
      <c r="AG93" s="61"/>
      <c r="AH93" s="61"/>
      <c r="AI93" s="61"/>
      <c r="AJ93" s="61"/>
      <c r="AK93" s="61"/>
      <c r="AL93" s="61"/>
      <c r="AM93" s="61"/>
      <c r="AN93" s="61"/>
      <c r="AO93" s="61"/>
      <c r="AP93" s="61"/>
      <c r="AQ93" s="61"/>
      <c r="AR93" s="69"/>
      <c r="AS93" s="61"/>
      <c r="AT93" s="61"/>
      <c r="AU93" s="61"/>
      <c r="AV93" s="61"/>
      <c r="AW93" s="69"/>
      <c r="AX93" s="69"/>
      <c r="AY93" s="69"/>
      <c r="AZ93" s="69"/>
      <c r="BA93" s="69"/>
      <c r="BB93" s="69"/>
      <c r="BC93" s="69"/>
      <c r="BD93" s="69"/>
      <c r="BE93" s="69"/>
      <c r="BF93" s="69"/>
      <c r="BG93" s="64"/>
      <c r="BI93" s="73"/>
      <c r="BJ93" s="100"/>
      <c r="BK93" s="100"/>
      <c r="BL93" s="100"/>
      <c r="BM93" s="100"/>
    </row>
    <row r="94" spans="1:65" ht="18.75" customHeight="1" x14ac:dyDescent="0.35">
      <c r="B94" s="67"/>
      <c r="C94" s="61"/>
      <c r="D94" s="61"/>
      <c r="E94" s="61"/>
      <c r="F94" s="61"/>
      <c r="G94" s="61"/>
      <c r="H94" s="61"/>
      <c r="I94" s="61"/>
      <c r="J94" s="61"/>
      <c r="K94" s="61"/>
      <c r="L94" s="61"/>
      <c r="M94" s="61"/>
      <c r="N94" s="61"/>
      <c r="O94" s="66"/>
      <c r="P94" s="61"/>
      <c r="Q94" s="61"/>
      <c r="R94" s="61"/>
      <c r="S94" s="61"/>
      <c r="T94" s="61"/>
      <c r="U94" s="61"/>
      <c r="V94" s="61"/>
      <c r="W94" s="61"/>
      <c r="X94" s="96"/>
      <c r="Y94" s="96"/>
      <c r="Z94" s="66"/>
      <c r="AA94" s="66"/>
      <c r="AB94" s="66"/>
      <c r="AC94" s="66"/>
      <c r="AD94" s="66"/>
      <c r="AE94" s="66"/>
      <c r="AF94" s="61" t="s">
        <v>157</v>
      </c>
      <c r="AG94" s="61"/>
      <c r="AH94" s="61"/>
      <c r="AI94" s="61"/>
      <c r="AJ94" s="61"/>
      <c r="AK94" s="61"/>
      <c r="AL94" s="61"/>
      <c r="AM94" s="61"/>
      <c r="AN94" s="61"/>
      <c r="AO94" s="61"/>
      <c r="AP94" s="61"/>
      <c r="AQ94" s="61"/>
      <c r="AR94" s="69"/>
      <c r="AS94" s="61"/>
      <c r="AT94" s="61"/>
      <c r="AU94" s="61"/>
      <c r="AV94" s="222"/>
      <c r="AW94" s="223"/>
      <c r="AX94" s="223"/>
      <c r="AY94" s="224"/>
      <c r="AZ94" s="69" t="s">
        <v>165</v>
      </c>
      <c r="BA94" s="132" t="s">
        <v>170</v>
      </c>
      <c r="BB94" s="132"/>
      <c r="BC94" s="132"/>
      <c r="BD94" s="132"/>
      <c r="BE94" s="132"/>
      <c r="BF94" s="69"/>
      <c r="BG94" s="64"/>
      <c r="BI94" s="73"/>
      <c r="BJ94" s="100"/>
      <c r="BK94" s="100"/>
      <c r="BL94" s="100"/>
      <c r="BM94" s="100"/>
    </row>
    <row r="95" spans="1:65" ht="6" customHeight="1" x14ac:dyDescent="0.35">
      <c r="B95" s="67"/>
      <c r="C95" s="61"/>
      <c r="D95" s="61"/>
      <c r="E95" s="61"/>
      <c r="F95" s="61"/>
      <c r="G95" s="61"/>
      <c r="H95" s="61"/>
      <c r="I95" s="61"/>
      <c r="J95" s="61"/>
      <c r="K95" s="61"/>
      <c r="L95" s="61"/>
      <c r="M95" s="61"/>
      <c r="N95" s="61"/>
      <c r="O95" s="66"/>
      <c r="P95" s="61"/>
      <c r="Q95" s="61"/>
      <c r="R95" s="61"/>
      <c r="S95" s="61"/>
      <c r="T95" s="61"/>
      <c r="U95" s="61"/>
      <c r="V95" s="61"/>
      <c r="W95" s="61"/>
      <c r="X95" s="96"/>
      <c r="Y95" s="96"/>
      <c r="Z95" s="66"/>
      <c r="AA95" s="66"/>
      <c r="AB95" s="66"/>
      <c r="AC95" s="66"/>
      <c r="AD95" s="66"/>
      <c r="AE95" s="66"/>
      <c r="AF95" s="61"/>
      <c r="AG95" s="61"/>
      <c r="AH95" s="61"/>
      <c r="AI95" s="61"/>
      <c r="AJ95" s="61"/>
      <c r="AK95" s="61"/>
      <c r="AL95" s="61"/>
      <c r="AM95" s="61"/>
      <c r="AN95" s="61"/>
      <c r="AO95" s="61"/>
      <c r="AP95" s="61"/>
      <c r="AQ95" s="61"/>
      <c r="AR95" s="69"/>
      <c r="AS95" s="61"/>
      <c r="AT95" s="61"/>
      <c r="AU95" s="61"/>
      <c r="AV95" s="61"/>
      <c r="AW95" s="69"/>
      <c r="AX95" s="69"/>
      <c r="AY95" s="69"/>
      <c r="AZ95" s="69"/>
      <c r="BA95" s="69"/>
      <c r="BB95" s="69"/>
      <c r="BC95" s="69"/>
      <c r="BD95" s="69"/>
      <c r="BE95" s="69"/>
      <c r="BF95" s="69"/>
      <c r="BG95" s="64"/>
      <c r="BI95" s="73"/>
      <c r="BJ95" s="100"/>
      <c r="BK95" s="100"/>
      <c r="BL95" s="100"/>
      <c r="BM95" s="100"/>
    </row>
    <row r="96" spans="1:65" ht="15" customHeight="1" x14ac:dyDescent="0.35">
      <c r="B96" s="67"/>
      <c r="C96" s="61"/>
      <c r="D96" s="61"/>
      <c r="E96" s="61"/>
      <c r="F96" s="61"/>
      <c r="G96" s="61"/>
      <c r="H96" s="61"/>
      <c r="I96" s="61"/>
      <c r="J96" s="61"/>
      <c r="K96" s="61"/>
      <c r="L96" s="61"/>
      <c r="M96" s="61"/>
      <c r="N96" s="61"/>
      <c r="O96" s="66"/>
      <c r="P96" s="66"/>
      <c r="Q96" s="61"/>
      <c r="R96" s="66"/>
      <c r="S96" s="156"/>
      <c r="T96" s="156"/>
      <c r="U96" s="156"/>
      <c r="V96" s="156"/>
      <c r="W96" s="156"/>
      <c r="X96" s="66"/>
      <c r="Y96" s="66"/>
      <c r="Z96" s="66"/>
      <c r="AA96" s="66"/>
      <c r="AB96" s="66"/>
      <c r="AC96" s="66"/>
      <c r="AD96" s="66"/>
      <c r="AE96" s="66"/>
      <c r="AF96" s="61"/>
      <c r="AG96" s="61"/>
      <c r="AH96" s="61"/>
      <c r="AI96" s="61"/>
      <c r="AJ96" s="61"/>
      <c r="AK96" s="61"/>
      <c r="AL96" s="306"/>
      <c r="AM96" s="306"/>
      <c r="AN96" s="306"/>
      <c r="AO96" s="306"/>
      <c r="AP96" s="306"/>
      <c r="AQ96" s="306"/>
      <c r="AR96" s="306"/>
      <c r="AS96" s="306"/>
      <c r="AT96" s="306"/>
      <c r="AU96" s="306"/>
      <c r="AV96" s="306"/>
      <c r="AW96" s="306"/>
      <c r="AX96" s="306"/>
      <c r="AY96" s="306"/>
      <c r="AZ96" s="61"/>
      <c r="BA96" s="144"/>
      <c r="BB96" s="61"/>
      <c r="BC96" s="61"/>
      <c r="BD96" s="69"/>
      <c r="BE96" s="69"/>
      <c r="BF96" s="69"/>
      <c r="BG96" s="64"/>
      <c r="BI96" s="73"/>
      <c r="BJ96" s="100"/>
      <c r="BK96" s="100"/>
      <c r="BL96" s="100"/>
      <c r="BM96" s="100"/>
    </row>
    <row r="97" spans="1:65" ht="17.25" customHeight="1" x14ac:dyDescent="0.35">
      <c r="B97" s="169"/>
      <c r="C97" s="66"/>
      <c r="D97" s="61"/>
      <c r="E97" s="66"/>
      <c r="F97" s="156"/>
      <c r="G97" s="156"/>
      <c r="H97" s="156"/>
      <c r="I97" s="156"/>
      <c r="J97" s="156"/>
      <c r="K97" s="66"/>
      <c r="L97" s="66"/>
      <c r="M97" s="66"/>
      <c r="N97" s="66"/>
      <c r="O97" s="66"/>
      <c r="P97" s="66"/>
      <c r="Q97" s="66"/>
      <c r="R97" s="66"/>
      <c r="S97" s="61"/>
      <c r="T97" s="61"/>
      <c r="U97" s="61"/>
      <c r="V97" s="61"/>
      <c r="W97" s="61"/>
      <c r="X97" s="61"/>
      <c r="Y97" s="61"/>
      <c r="Z97" s="61"/>
      <c r="AA97" s="66"/>
      <c r="AB97" s="66"/>
      <c r="AC97" s="66"/>
      <c r="AD97" s="66"/>
      <c r="AE97" s="66"/>
      <c r="AF97" s="147"/>
      <c r="AG97" s="147"/>
      <c r="AH97" s="148"/>
      <c r="AI97" s="148"/>
      <c r="AJ97" s="148"/>
      <c r="AK97" s="148"/>
      <c r="AL97" s="148"/>
      <c r="AM97" s="148"/>
      <c r="AN97" s="148"/>
      <c r="AO97" s="148"/>
      <c r="AP97" s="148"/>
      <c r="AQ97" s="148"/>
      <c r="AR97" s="148"/>
      <c r="AS97" s="148"/>
      <c r="AT97" s="148"/>
      <c r="AU97" s="149"/>
      <c r="AV97" s="149"/>
      <c r="AW97" s="149"/>
      <c r="AX97" s="149"/>
      <c r="AY97" s="146"/>
      <c r="AZ97" s="146"/>
      <c r="BA97" s="146"/>
      <c r="BB97" s="146"/>
      <c r="BC97" s="146"/>
      <c r="BD97" s="146"/>
      <c r="BE97" s="145"/>
      <c r="BF97" s="69"/>
      <c r="BG97" s="64"/>
      <c r="BI97" s="73"/>
      <c r="BJ97" s="100"/>
      <c r="BK97" s="100"/>
      <c r="BL97" s="100"/>
      <c r="BM97" s="100"/>
    </row>
    <row r="98" spans="1:65" ht="9.75" customHeight="1" x14ac:dyDescent="0.35">
      <c r="B98" s="169"/>
      <c r="C98" s="79"/>
      <c r="D98" s="61"/>
      <c r="E98" s="61"/>
      <c r="F98" s="61"/>
      <c r="G98" s="61"/>
      <c r="H98" s="61"/>
      <c r="I98" s="61"/>
      <c r="J98" s="61"/>
      <c r="K98" s="61"/>
      <c r="L98" s="61"/>
      <c r="M98" s="61"/>
      <c r="N98" s="61"/>
      <c r="O98" s="61"/>
      <c r="P98" s="61"/>
      <c r="Q98" s="61"/>
      <c r="R98" s="61"/>
      <c r="S98" s="61"/>
      <c r="T98" s="61"/>
      <c r="U98" s="61"/>
      <c r="V98" s="61"/>
      <c r="W98" s="61"/>
      <c r="X98" s="66"/>
      <c r="Y98" s="66"/>
      <c r="Z98" s="61"/>
      <c r="AA98" s="61"/>
      <c r="AB98" s="61"/>
      <c r="AC98" s="61"/>
      <c r="AD98" s="61"/>
      <c r="AE98" s="61"/>
      <c r="AF98" s="61"/>
      <c r="AG98" s="61"/>
      <c r="AH98" s="61"/>
      <c r="AI98" s="61"/>
      <c r="AJ98" s="61"/>
      <c r="AK98" s="61"/>
      <c r="AL98" s="61"/>
      <c r="AM98" s="61"/>
      <c r="AN98" s="61"/>
      <c r="AO98" s="61"/>
      <c r="AP98" s="61"/>
      <c r="AQ98" s="61"/>
      <c r="AR98" s="61"/>
      <c r="AS98" s="101"/>
      <c r="AT98" s="69"/>
      <c r="AU98" s="69"/>
      <c r="AV98" s="69"/>
      <c r="AW98" s="69"/>
      <c r="AX98" s="69"/>
      <c r="AY98" s="69"/>
      <c r="AZ98" s="69"/>
      <c r="BA98" s="69"/>
      <c r="BB98" s="69"/>
      <c r="BC98" s="69"/>
      <c r="BD98" s="69"/>
      <c r="BE98" s="69"/>
      <c r="BF98" s="69"/>
      <c r="BG98" s="64"/>
      <c r="BI98" s="73"/>
      <c r="BJ98" s="73"/>
      <c r="BK98" s="73"/>
      <c r="BL98" s="73"/>
      <c r="BM98" s="73"/>
    </row>
    <row r="99" spans="1:65" ht="17.25" customHeight="1" x14ac:dyDescent="0.35">
      <c r="B99" s="205" t="s">
        <v>63</v>
      </c>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6"/>
      <c r="BF99" s="206"/>
      <c r="BG99" s="207"/>
      <c r="BI99" s="73"/>
      <c r="BJ99" s="73"/>
      <c r="BK99" s="73"/>
      <c r="BL99" s="73"/>
      <c r="BM99" s="73"/>
    </row>
    <row r="100" spans="1:65" ht="8.25" customHeight="1" x14ac:dyDescent="0.35">
      <c r="B100" s="169"/>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4"/>
      <c r="BI100" s="73"/>
      <c r="BJ100" s="73"/>
      <c r="BK100" s="73"/>
      <c r="BL100" s="73"/>
      <c r="BM100" s="73"/>
    </row>
    <row r="101" spans="1:65" ht="16.5" customHeight="1" x14ac:dyDescent="0.35">
      <c r="B101" s="169"/>
      <c r="C101" s="102" t="s">
        <v>21</v>
      </c>
      <c r="D101" s="61"/>
      <c r="E101" s="61"/>
      <c r="F101" s="61"/>
      <c r="G101" s="61"/>
      <c r="H101" s="61"/>
      <c r="I101" s="61"/>
      <c r="J101" s="61"/>
      <c r="K101" s="61"/>
      <c r="L101" s="61"/>
      <c r="M101" s="61"/>
      <c r="N101" s="103" t="s">
        <v>60</v>
      </c>
      <c r="O101" s="61"/>
      <c r="P101" s="61"/>
      <c r="Q101" s="61"/>
      <c r="R101" s="61"/>
      <c r="S101" s="61"/>
      <c r="T101" s="61"/>
      <c r="U101" s="102" t="s">
        <v>39</v>
      </c>
      <c r="V101" s="61"/>
      <c r="W101" s="92"/>
      <c r="X101" s="61"/>
      <c r="Y101" s="61"/>
      <c r="Z101" s="93"/>
      <c r="AA101" s="93"/>
      <c r="AB101" s="222"/>
      <c r="AC101" s="223"/>
      <c r="AD101" s="223"/>
      <c r="AE101" s="223"/>
      <c r="AF101" s="223"/>
      <c r="AG101" s="223"/>
      <c r="AH101" s="223"/>
      <c r="AI101" s="223"/>
      <c r="AJ101" s="223"/>
      <c r="AK101" s="223"/>
      <c r="AL101" s="224"/>
      <c r="AM101" s="72"/>
      <c r="AN101" s="72"/>
      <c r="AO101" s="72"/>
      <c r="AP101" s="72"/>
      <c r="AQ101" s="102" t="s">
        <v>22</v>
      </c>
      <c r="AR101" s="104"/>
      <c r="AS101" s="104"/>
      <c r="AT101" s="104"/>
      <c r="AU101" s="104"/>
      <c r="AV101" s="104"/>
      <c r="AW101" s="66"/>
      <c r="AX101" s="92"/>
      <c r="AY101" s="92"/>
      <c r="AZ101" s="92"/>
      <c r="BA101" s="92"/>
      <c r="BB101" s="92"/>
      <c r="BC101" s="69"/>
      <c r="BD101" s="69"/>
      <c r="BE101" s="69"/>
      <c r="BF101" s="69"/>
      <c r="BG101" s="64"/>
      <c r="BI101" s="73"/>
      <c r="BJ101" s="73"/>
      <c r="BK101" s="73"/>
      <c r="BL101" s="73"/>
      <c r="BM101" s="73"/>
    </row>
    <row r="102" spans="1:65" ht="9.75" customHeight="1" x14ac:dyDescent="0.35">
      <c r="B102" s="67"/>
      <c r="C102" s="66"/>
      <c r="D102" s="101"/>
      <c r="E102" s="65"/>
      <c r="F102" s="65"/>
      <c r="G102" s="65"/>
      <c r="H102" s="65"/>
      <c r="I102" s="65"/>
      <c r="J102" s="65"/>
      <c r="K102" s="204"/>
      <c r="L102" s="204"/>
      <c r="M102" s="204"/>
      <c r="N102" s="204"/>
      <c r="O102" s="65"/>
      <c r="P102" s="65"/>
      <c r="Q102" s="65"/>
      <c r="R102" s="65"/>
      <c r="S102" s="65"/>
      <c r="T102" s="66"/>
      <c r="U102" s="66"/>
      <c r="V102" s="101"/>
      <c r="W102" s="65"/>
      <c r="X102" s="65"/>
      <c r="Y102" s="65"/>
      <c r="Z102" s="65"/>
      <c r="AA102" s="65"/>
      <c r="AB102" s="65"/>
      <c r="AC102" s="65"/>
      <c r="AD102" s="65"/>
      <c r="AE102" s="65"/>
      <c r="AF102" s="65"/>
      <c r="AG102" s="65"/>
      <c r="AH102" s="66"/>
      <c r="AI102" s="66"/>
      <c r="AJ102" s="66"/>
      <c r="AK102" s="101"/>
      <c r="AL102" s="65"/>
      <c r="AM102" s="65"/>
      <c r="AN102" s="65"/>
      <c r="AO102" s="65"/>
      <c r="AP102" s="65"/>
      <c r="AQ102" s="65"/>
      <c r="AR102" s="65"/>
      <c r="AS102" s="65"/>
      <c r="AT102" s="69"/>
      <c r="AU102" s="69"/>
      <c r="AV102" s="69"/>
      <c r="AW102" s="69"/>
      <c r="AX102" s="69"/>
      <c r="AY102" s="69"/>
      <c r="AZ102" s="69"/>
      <c r="BA102" s="69"/>
      <c r="BB102" s="69"/>
      <c r="BC102" s="69"/>
      <c r="BD102" s="69"/>
      <c r="BE102" s="69"/>
      <c r="BF102" s="69"/>
      <c r="BG102" s="64"/>
      <c r="BI102" s="73"/>
      <c r="BJ102" s="73"/>
      <c r="BK102" s="73"/>
      <c r="BL102" s="73"/>
      <c r="BM102" s="73"/>
    </row>
    <row r="103" spans="1:65" ht="18.75" customHeight="1" x14ac:dyDescent="0.35">
      <c r="B103" s="171"/>
      <c r="C103" s="105" t="s">
        <v>69</v>
      </c>
      <c r="D103" s="92"/>
      <c r="E103" s="92"/>
      <c r="F103" s="92"/>
      <c r="G103" s="69"/>
      <c r="H103" s="65"/>
      <c r="I103" s="65"/>
      <c r="J103" s="61"/>
      <c r="K103" s="61"/>
      <c r="L103" s="61"/>
      <c r="M103" s="61"/>
      <c r="N103" s="61"/>
      <c r="O103" s="61"/>
      <c r="P103" s="61"/>
      <c r="Q103" s="61"/>
      <c r="R103" s="61"/>
      <c r="S103" s="65"/>
      <c r="T103" s="61"/>
      <c r="U103" s="79" t="s">
        <v>40</v>
      </c>
      <c r="V103" s="66"/>
      <c r="W103" s="66"/>
      <c r="X103" s="69"/>
      <c r="Y103" s="66"/>
      <c r="Z103" s="66"/>
      <c r="AA103" s="92"/>
      <c r="AB103" s="222"/>
      <c r="AC103" s="223"/>
      <c r="AD103" s="223"/>
      <c r="AE103" s="223"/>
      <c r="AF103" s="223"/>
      <c r="AG103" s="223"/>
      <c r="AH103" s="223"/>
      <c r="AI103" s="223"/>
      <c r="AJ103" s="223"/>
      <c r="AK103" s="223"/>
      <c r="AL103" s="224"/>
      <c r="AM103" s="79"/>
      <c r="AN103" s="66"/>
      <c r="AO103" s="79" t="s">
        <v>62</v>
      </c>
      <c r="AP103" s="66"/>
      <c r="AQ103" s="69"/>
      <c r="AR103" s="66"/>
      <c r="AS103" s="66"/>
      <c r="AT103" s="92"/>
      <c r="AU103" s="222"/>
      <c r="AV103" s="223"/>
      <c r="AW103" s="223"/>
      <c r="AX103" s="223"/>
      <c r="AY103" s="223"/>
      <c r="AZ103" s="223"/>
      <c r="BA103" s="223"/>
      <c r="BB103" s="223"/>
      <c r="BC103" s="223"/>
      <c r="BD103" s="223"/>
      <c r="BE103" s="224"/>
      <c r="BF103" s="94"/>
      <c r="BG103" s="64"/>
      <c r="BI103" s="73"/>
      <c r="BJ103" s="73"/>
      <c r="BK103" s="73"/>
      <c r="BL103" s="73"/>
      <c r="BM103" s="73"/>
    </row>
    <row r="104" spans="1:65" s="97" customFormat="1" ht="8.25" customHeight="1" x14ac:dyDescent="0.35">
      <c r="A104" s="66"/>
      <c r="B104" s="169"/>
      <c r="C104" s="102"/>
      <c r="D104" s="92"/>
      <c r="E104" s="92"/>
      <c r="F104" s="92"/>
      <c r="G104" s="65"/>
      <c r="H104" s="65"/>
      <c r="I104" s="65"/>
      <c r="J104" s="156"/>
      <c r="K104" s="106"/>
      <c r="L104" s="106"/>
      <c r="M104" s="106"/>
      <c r="N104" s="106"/>
      <c r="O104" s="106"/>
      <c r="P104" s="106"/>
      <c r="Q104" s="106"/>
      <c r="R104" s="106"/>
      <c r="S104" s="65"/>
      <c r="T104" s="79"/>
      <c r="U104" s="66"/>
      <c r="V104" s="66"/>
      <c r="W104" s="66"/>
      <c r="X104" s="65"/>
      <c r="Y104" s="66"/>
      <c r="Z104" s="66"/>
      <c r="AA104" s="92"/>
      <c r="AB104" s="156"/>
      <c r="AC104" s="68"/>
      <c r="AD104" s="68"/>
      <c r="AE104" s="68"/>
      <c r="AF104" s="68"/>
      <c r="AG104" s="68"/>
      <c r="AH104" s="68"/>
      <c r="AI104" s="68"/>
      <c r="AJ104" s="68"/>
      <c r="AK104" s="68"/>
      <c r="AL104" s="68"/>
      <c r="AM104" s="79"/>
      <c r="AN104" s="66"/>
      <c r="AO104" s="79"/>
      <c r="AP104" s="66"/>
      <c r="AQ104" s="65"/>
      <c r="AR104" s="66"/>
      <c r="AS104" s="66"/>
      <c r="AT104" s="92"/>
      <c r="AU104" s="156"/>
      <c r="AV104" s="156"/>
      <c r="AW104" s="156"/>
      <c r="AX104" s="156"/>
      <c r="AY104" s="156"/>
      <c r="AZ104" s="156"/>
      <c r="BA104" s="156"/>
      <c r="BB104" s="156"/>
      <c r="BC104" s="156"/>
      <c r="BD104" s="156"/>
      <c r="BE104" s="156"/>
      <c r="BF104" s="68"/>
      <c r="BG104" s="170"/>
      <c r="BI104" s="66"/>
      <c r="BJ104" s="66"/>
      <c r="BK104" s="66"/>
      <c r="BL104" s="66"/>
      <c r="BM104" s="66"/>
    </row>
    <row r="105" spans="1:65" s="97" customFormat="1" ht="17.25" customHeight="1" x14ac:dyDescent="0.35">
      <c r="A105" s="66"/>
      <c r="B105" s="169"/>
      <c r="C105" s="102"/>
      <c r="D105" s="92"/>
      <c r="E105" s="92"/>
      <c r="F105" s="92"/>
      <c r="G105" s="65"/>
      <c r="H105" s="65"/>
      <c r="I105" s="65"/>
      <c r="J105" s="156"/>
      <c r="K105" s="66"/>
      <c r="L105" s="106"/>
      <c r="M105" s="106"/>
      <c r="N105" s="106"/>
      <c r="O105" s="106"/>
      <c r="P105" s="106"/>
      <c r="Q105" s="106"/>
      <c r="R105" s="106"/>
      <c r="S105" s="65"/>
      <c r="T105" s="66"/>
      <c r="U105" s="79" t="s">
        <v>61</v>
      </c>
      <c r="V105" s="66"/>
      <c r="W105" s="66"/>
      <c r="X105" s="69"/>
      <c r="Y105" s="66"/>
      <c r="Z105" s="80"/>
      <c r="AA105" s="92"/>
      <c r="AB105" s="222"/>
      <c r="AC105" s="223"/>
      <c r="AD105" s="223"/>
      <c r="AE105" s="223"/>
      <c r="AF105" s="223"/>
      <c r="AG105" s="223"/>
      <c r="AH105" s="223"/>
      <c r="AI105" s="223"/>
      <c r="AJ105" s="223"/>
      <c r="AK105" s="223"/>
      <c r="AL105" s="224"/>
      <c r="AM105" s="79"/>
      <c r="AN105" s="66"/>
      <c r="AO105" s="79"/>
      <c r="AP105" s="66"/>
      <c r="AQ105" s="65"/>
      <c r="AR105" s="66"/>
      <c r="AS105" s="66"/>
      <c r="AT105" s="92"/>
      <c r="AU105" s="156"/>
      <c r="AV105" s="156"/>
      <c r="AW105" s="156"/>
      <c r="AX105" s="156"/>
      <c r="AY105" s="156"/>
      <c r="AZ105" s="156"/>
      <c r="BA105" s="156"/>
      <c r="BB105" s="156"/>
      <c r="BC105" s="156"/>
      <c r="BD105" s="156"/>
      <c r="BE105" s="156"/>
      <c r="BF105" s="68"/>
      <c r="BG105" s="170"/>
      <c r="BI105" s="66"/>
      <c r="BJ105" s="66"/>
      <c r="BK105" s="66"/>
      <c r="BL105" s="66"/>
      <c r="BM105" s="66"/>
    </row>
    <row r="106" spans="1:65" s="97" customFormat="1" ht="9.75" customHeight="1" x14ac:dyDescent="0.35">
      <c r="A106" s="66"/>
      <c r="B106" s="169"/>
      <c r="C106" s="102"/>
      <c r="D106" s="92"/>
      <c r="E106" s="92"/>
      <c r="F106" s="92"/>
      <c r="G106" s="65"/>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170"/>
      <c r="BI106" s="66"/>
      <c r="BJ106" s="66"/>
      <c r="BK106" s="66"/>
      <c r="BL106" s="66"/>
      <c r="BM106" s="66"/>
    </row>
    <row r="107" spans="1:65" x14ac:dyDescent="0.35">
      <c r="B107" s="6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61"/>
      <c r="AB107" s="61"/>
      <c r="AC107" s="61"/>
      <c r="AD107" s="61"/>
      <c r="AE107" s="61"/>
      <c r="AF107" s="61"/>
      <c r="AG107" s="108" t="s">
        <v>78</v>
      </c>
      <c r="AH107" s="61"/>
      <c r="AI107" s="61"/>
      <c r="AJ107" s="61"/>
      <c r="AK107" s="61"/>
      <c r="AL107" s="61"/>
      <c r="AM107" s="61"/>
      <c r="AN107" s="109"/>
      <c r="AO107" s="109"/>
      <c r="AP107" s="109"/>
      <c r="AQ107" s="109"/>
      <c r="AR107" s="109"/>
      <c r="AS107" s="109"/>
      <c r="AT107" s="109"/>
      <c r="AU107" s="109"/>
      <c r="AV107" s="109"/>
      <c r="AW107" s="61"/>
      <c r="AX107" s="61"/>
      <c r="AY107" s="61"/>
      <c r="AZ107" s="61"/>
      <c r="BA107" s="61"/>
      <c r="BB107" s="61"/>
      <c r="BC107" s="61"/>
      <c r="BD107" s="61"/>
      <c r="BE107" s="61"/>
      <c r="BF107" s="61"/>
      <c r="BG107" s="64"/>
      <c r="BI107" s="73"/>
      <c r="BJ107" s="73"/>
      <c r="BK107" s="73"/>
      <c r="BL107" s="73"/>
      <c r="BM107" s="73"/>
    </row>
    <row r="108" spans="1:65" ht="18" customHeight="1" x14ac:dyDescent="0.35">
      <c r="B108" s="168"/>
      <c r="C108" s="109"/>
      <c r="D108" s="109"/>
      <c r="E108" s="289" t="s">
        <v>76</v>
      </c>
      <c r="F108" s="289"/>
      <c r="G108" s="289"/>
      <c r="H108" s="289"/>
      <c r="I108" s="289"/>
      <c r="J108" s="289"/>
      <c r="K108" s="289"/>
      <c r="L108" s="290"/>
      <c r="M108" s="280"/>
      <c r="N108" s="281"/>
      <c r="O108" s="281"/>
      <c r="P108" s="281"/>
      <c r="Q108" s="281"/>
      <c r="R108" s="281"/>
      <c r="S108" s="281"/>
      <c r="T108" s="281"/>
      <c r="U108" s="281"/>
      <c r="V108" s="281"/>
      <c r="W108" s="281"/>
      <c r="X108" s="281"/>
      <c r="Y108" s="281"/>
      <c r="Z108" s="281"/>
      <c r="AA108" s="281"/>
      <c r="AB108" s="282"/>
      <c r="AC108" s="110"/>
      <c r="AD108" s="156"/>
      <c r="AE108" s="156"/>
      <c r="AF108" s="156"/>
      <c r="AG108" s="101" t="s">
        <v>14</v>
      </c>
      <c r="AH108" s="61"/>
      <c r="AI108" s="61"/>
      <c r="AJ108" s="61"/>
      <c r="AK108" s="222"/>
      <c r="AL108" s="223"/>
      <c r="AM108" s="223"/>
      <c r="AN108" s="223"/>
      <c r="AO108" s="223"/>
      <c r="AP108" s="223"/>
      <c r="AQ108" s="223"/>
      <c r="AR108" s="223"/>
      <c r="AS108" s="223"/>
      <c r="AT108" s="223"/>
      <c r="AU108" s="224"/>
      <c r="AV108" s="109"/>
      <c r="AW108" s="70"/>
      <c r="AX108" s="61"/>
      <c r="AY108" s="61"/>
      <c r="AZ108" s="61"/>
      <c r="BA108" s="61"/>
      <c r="BB108" s="61"/>
      <c r="BC108" s="61"/>
      <c r="BD108" s="61"/>
      <c r="BE108" s="61"/>
      <c r="BF108" s="61"/>
      <c r="BG108" s="64"/>
      <c r="BI108" s="73"/>
      <c r="BJ108" s="73"/>
      <c r="BK108" s="73"/>
      <c r="BL108" s="73"/>
      <c r="BM108" s="73"/>
    </row>
    <row r="109" spans="1:65" x14ac:dyDescent="0.35">
      <c r="B109" s="168"/>
      <c r="C109" s="109"/>
      <c r="D109" s="109"/>
      <c r="E109" s="289"/>
      <c r="F109" s="289"/>
      <c r="G109" s="289"/>
      <c r="H109" s="289"/>
      <c r="I109" s="289"/>
      <c r="J109" s="289"/>
      <c r="K109" s="289"/>
      <c r="L109" s="290"/>
      <c r="M109" s="283"/>
      <c r="N109" s="284"/>
      <c r="O109" s="284"/>
      <c r="P109" s="284"/>
      <c r="Q109" s="284"/>
      <c r="R109" s="284"/>
      <c r="S109" s="284"/>
      <c r="T109" s="284"/>
      <c r="U109" s="284"/>
      <c r="V109" s="284"/>
      <c r="W109" s="284"/>
      <c r="X109" s="284"/>
      <c r="Y109" s="284"/>
      <c r="Z109" s="284"/>
      <c r="AA109" s="284"/>
      <c r="AB109" s="285"/>
      <c r="AC109" s="110"/>
      <c r="AD109" s="156"/>
      <c r="AE109" s="156"/>
      <c r="AF109" s="156"/>
      <c r="AG109" s="101" t="s">
        <v>15</v>
      </c>
      <c r="AH109" s="61"/>
      <c r="AI109" s="61"/>
      <c r="AJ109" s="61"/>
      <c r="AK109" s="222"/>
      <c r="AL109" s="223"/>
      <c r="AM109" s="223"/>
      <c r="AN109" s="223"/>
      <c r="AO109" s="223"/>
      <c r="AP109" s="223"/>
      <c r="AQ109" s="223"/>
      <c r="AR109" s="223"/>
      <c r="AS109" s="223"/>
      <c r="AT109" s="223"/>
      <c r="AU109" s="224"/>
      <c r="AV109" s="109"/>
      <c r="AW109" s="70"/>
      <c r="AX109" s="61"/>
      <c r="AY109" s="61"/>
      <c r="AZ109" s="61"/>
      <c r="BA109" s="61"/>
      <c r="BB109" s="61"/>
      <c r="BC109" s="61"/>
      <c r="BD109" s="61"/>
      <c r="BE109" s="61"/>
      <c r="BF109" s="61"/>
      <c r="BG109" s="64"/>
      <c r="BI109" s="73"/>
      <c r="BJ109" s="73"/>
      <c r="BK109" s="73"/>
      <c r="BL109" s="73"/>
      <c r="BM109" s="73"/>
    </row>
    <row r="110" spans="1:65" s="97" customFormat="1" ht="15" customHeight="1" x14ac:dyDescent="0.35">
      <c r="A110" s="66"/>
      <c r="B110" s="172"/>
      <c r="C110" s="109"/>
      <c r="D110" s="109"/>
      <c r="E110" s="289"/>
      <c r="F110" s="289"/>
      <c r="G110" s="289"/>
      <c r="H110" s="289"/>
      <c r="I110" s="289"/>
      <c r="J110" s="289"/>
      <c r="K110" s="289"/>
      <c r="L110" s="290"/>
      <c r="M110" s="286"/>
      <c r="N110" s="287"/>
      <c r="O110" s="287"/>
      <c r="P110" s="287"/>
      <c r="Q110" s="287"/>
      <c r="R110" s="287"/>
      <c r="S110" s="287"/>
      <c r="T110" s="287"/>
      <c r="U110" s="287"/>
      <c r="V110" s="287"/>
      <c r="W110" s="287"/>
      <c r="X110" s="287"/>
      <c r="Y110" s="287"/>
      <c r="Z110" s="287"/>
      <c r="AA110" s="287"/>
      <c r="AB110" s="288"/>
      <c r="AC110" s="110"/>
      <c r="AD110" s="156"/>
      <c r="AE110" s="156"/>
      <c r="AF110" s="156"/>
      <c r="AG110" s="101" t="s">
        <v>77</v>
      </c>
      <c r="AH110" s="66"/>
      <c r="AI110" s="66"/>
      <c r="AJ110" s="66"/>
      <c r="AK110" s="222"/>
      <c r="AL110" s="223"/>
      <c r="AM110" s="224"/>
      <c r="AN110" s="65"/>
      <c r="AO110" s="65"/>
      <c r="AP110" s="65"/>
      <c r="AQ110" s="65"/>
      <c r="AR110" s="65"/>
      <c r="AS110" s="65"/>
      <c r="AT110" s="65"/>
      <c r="AU110" s="65"/>
      <c r="AV110" s="109"/>
      <c r="AW110" s="101"/>
      <c r="AX110" s="66"/>
      <c r="AY110" s="66"/>
      <c r="AZ110" s="66"/>
      <c r="BA110" s="66"/>
      <c r="BB110" s="66"/>
      <c r="BC110" s="66"/>
      <c r="BD110" s="66"/>
      <c r="BE110" s="66"/>
      <c r="BF110" s="66"/>
      <c r="BG110" s="170"/>
      <c r="BI110" s="66"/>
      <c r="BJ110" s="66"/>
      <c r="BK110" s="66"/>
      <c r="BL110" s="66"/>
      <c r="BM110" s="66"/>
    </row>
    <row r="111" spans="1:65" s="97" customFormat="1" ht="20.25" customHeight="1" x14ac:dyDescent="0.35">
      <c r="A111" s="66"/>
      <c r="B111" s="172"/>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303"/>
      <c r="AQ111" s="303"/>
      <c r="AR111" s="303"/>
      <c r="AS111" s="303"/>
      <c r="AT111" s="303"/>
      <c r="AU111" s="303"/>
      <c r="AV111" s="303"/>
      <c r="AW111" s="303"/>
      <c r="AX111" s="303"/>
      <c r="AY111" s="303"/>
      <c r="AZ111" s="303"/>
      <c r="BA111" s="303"/>
      <c r="BB111" s="303"/>
      <c r="BC111" s="303"/>
      <c r="BD111" s="303"/>
      <c r="BE111" s="303"/>
      <c r="BF111" s="303"/>
      <c r="BG111" s="170"/>
      <c r="BI111" s="66"/>
      <c r="BJ111" s="66"/>
      <c r="BK111" s="66"/>
      <c r="BL111" s="66"/>
      <c r="BM111" s="66"/>
    </row>
    <row r="112" spans="1:65" s="97" customFormat="1" ht="63.75" customHeight="1" x14ac:dyDescent="0.35">
      <c r="A112" s="66"/>
      <c r="B112" s="172"/>
      <c r="C112" s="302" t="s">
        <v>80</v>
      </c>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c r="AJ112" s="302"/>
      <c r="AK112" s="302"/>
      <c r="AL112" s="302"/>
      <c r="AM112" s="302"/>
      <c r="AN112" s="302"/>
      <c r="AO112" s="302"/>
      <c r="AP112" s="302"/>
      <c r="AQ112" s="302"/>
      <c r="AR112" s="302"/>
      <c r="AS112" s="302"/>
      <c r="AT112" s="302"/>
      <c r="AU112" s="302"/>
      <c r="AV112" s="302"/>
      <c r="AW112" s="302"/>
      <c r="AX112" s="302"/>
      <c r="AY112" s="302"/>
      <c r="AZ112" s="302"/>
      <c r="BA112" s="302"/>
      <c r="BB112" s="302"/>
      <c r="BC112" s="302"/>
      <c r="BD112" s="302"/>
      <c r="BE112" s="302"/>
      <c r="BF112" s="111"/>
      <c r="BG112" s="170"/>
      <c r="BH112" s="66"/>
      <c r="BI112" s="62"/>
      <c r="BJ112" s="62"/>
      <c r="BK112" s="62"/>
      <c r="BL112" s="66"/>
      <c r="BM112" s="66"/>
    </row>
    <row r="113" spans="1:65" ht="6.75" customHeight="1" x14ac:dyDescent="0.35">
      <c r="B113" s="67"/>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64"/>
      <c r="BH113" s="61"/>
      <c r="BL113" s="73"/>
      <c r="BM113" s="73"/>
    </row>
    <row r="114" spans="1:65" s="113" customFormat="1" ht="84.95" customHeight="1" x14ac:dyDescent="0.35">
      <c r="A114" s="112"/>
      <c r="B114" s="173"/>
      <c r="C114" s="236" t="s">
        <v>204</v>
      </c>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236"/>
      <c r="BD114" s="236"/>
      <c r="BE114" s="236"/>
      <c r="BF114" s="236"/>
      <c r="BG114" s="237"/>
      <c r="BH114" s="61"/>
      <c r="BI114" s="62"/>
      <c r="BJ114" s="62"/>
      <c r="BK114" s="62"/>
      <c r="BL114" s="112"/>
      <c r="BM114" s="112"/>
    </row>
    <row r="115" spans="1:65" s="117" customFormat="1" ht="28.35" customHeight="1" x14ac:dyDescent="0.35">
      <c r="A115" s="114"/>
      <c r="B115" s="174"/>
      <c r="C115" s="114"/>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75"/>
      <c r="BH115" s="61"/>
      <c r="BI115" s="114"/>
      <c r="BJ115" s="112"/>
      <c r="BK115" s="116"/>
      <c r="BL115" s="116"/>
      <c r="BM115" s="116"/>
    </row>
    <row r="116" spans="1:65" s="117" customFormat="1" ht="18" customHeight="1" x14ac:dyDescent="0.35">
      <c r="A116" s="114"/>
      <c r="B116" s="176"/>
      <c r="C116" s="261" t="s">
        <v>203</v>
      </c>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261"/>
      <c r="BA116" s="261"/>
      <c r="BB116" s="261"/>
      <c r="BC116" s="261"/>
      <c r="BD116" s="261"/>
      <c r="BE116" s="261"/>
      <c r="BF116" s="261"/>
      <c r="BG116" s="262"/>
      <c r="BH116" s="61"/>
      <c r="BI116" s="116"/>
      <c r="BJ116" s="116"/>
      <c r="BK116" s="116"/>
      <c r="BL116" s="116"/>
      <c r="BM116" s="116"/>
    </row>
    <row r="117" spans="1:65" s="117" customFormat="1" ht="19.5" x14ac:dyDescent="0.35">
      <c r="A117" s="114"/>
      <c r="B117" s="176"/>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c r="BE117" s="261"/>
      <c r="BF117" s="261"/>
      <c r="BG117" s="262"/>
      <c r="BH117" s="61"/>
      <c r="BI117" s="116"/>
      <c r="BJ117" s="116"/>
      <c r="BK117" s="116"/>
      <c r="BL117" s="116"/>
      <c r="BM117" s="116"/>
    </row>
    <row r="118" spans="1:65" s="117" customFormat="1" ht="58.5" customHeight="1" x14ac:dyDescent="0.35">
      <c r="A118" s="114"/>
      <c r="B118" s="176"/>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c r="BF118" s="261"/>
      <c r="BG118" s="262"/>
      <c r="BH118" s="61"/>
      <c r="BI118" s="116"/>
      <c r="BJ118" s="116"/>
      <c r="BK118" s="116"/>
      <c r="BL118" s="116"/>
      <c r="BM118" s="116"/>
    </row>
    <row r="119" spans="1:65" s="117" customFormat="1" ht="19.5" hidden="1" customHeight="1" x14ac:dyDescent="0.35">
      <c r="A119" s="114"/>
      <c r="B119" s="176"/>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c r="BE119" s="261"/>
      <c r="BF119" s="261"/>
      <c r="BG119" s="262"/>
      <c r="BH119" s="61"/>
      <c r="BJ119" s="116"/>
      <c r="BK119" s="116"/>
      <c r="BL119" s="116"/>
      <c r="BM119" s="116"/>
    </row>
    <row r="120" spans="1:65" s="117" customFormat="1" ht="19.5" x14ac:dyDescent="0.35">
      <c r="A120" s="114"/>
      <c r="B120" s="176"/>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c r="BF120" s="159"/>
      <c r="BG120" s="177"/>
      <c r="BH120" s="61"/>
      <c r="BJ120" s="116"/>
      <c r="BK120" s="116"/>
      <c r="BL120" s="116"/>
      <c r="BM120" s="116"/>
    </row>
    <row r="121" spans="1:65" s="59" customFormat="1" ht="19.5" x14ac:dyDescent="0.35">
      <c r="A121" s="114"/>
      <c r="B121" s="176"/>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60" t="s">
        <v>145</v>
      </c>
      <c r="AL121" s="246"/>
      <c r="AM121" s="247"/>
      <c r="AN121" s="247"/>
      <c r="AO121" s="247"/>
      <c r="AP121" s="247"/>
      <c r="AQ121" s="247"/>
      <c r="AR121" s="247"/>
      <c r="AS121" s="247"/>
      <c r="AT121" s="247"/>
      <c r="AU121" s="247"/>
      <c r="AV121" s="247"/>
      <c r="AW121" s="247"/>
      <c r="AX121" s="247"/>
      <c r="AY121" s="247"/>
      <c r="AZ121" s="247"/>
      <c r="BA121" s="247"/>
      <c r="BB121" s="247"/>
      <c r="BC121" s="247"/>
      <c r="BD121" s="247"/>
      <c r="BE121" s="247"/>
      <c r="BF121" s="248"/>
      <c r="BG121" s="178"/>
      <c r="BH121" s="61"/>
      <c r="BI121" s="113"/>
      <c r="BJ121" s="112"/>
    </row>
    <row r="122" spans="1:65" s="59" customFormat="1" ht="2.85" customHeight="1" x14ac:dyDescent="0.35">
      <c r="A122" s="114"/>
      <c r="B122" s="176"/>
      <c r="C122" s="58"/>
      <c r="D122" s="161"/>
      <c r="E122" s="161"/>
      <c r="F122" s="161"/>
      <c r="G122" s="161"/>
      <c r="H122" s="161"/>
      <c r="I122" s="161"/>
      <c r="J122" s="161"/>
      <c r="K122" s="161"/>
      <c r="L122" s="161"/>
      <c r="M122" s="161"/>
      <c r="N122" s="161"/>
      <c r="O122" s="161"/>
      <c r="P122" s="161"/>
      <c r="Q122" s="161"/>
      <c r="R122" s="161"/>
      <c r="S122" s="161"/>
      <c r="T122" s="161"/>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179"/>
      <c r="BH122" s="61"/>
      <c r="BI122" s="113"/>
      <c r="BJ122" s="112"/>
    </row>
    <row r="123" spans="1:65" s="59" customFormat="1" ht="19.5" x14ac:dyDescent="0.35">
      <c r="A123" s="114"/>
      <c r="B123" s="176"/>
      <c r="C123" s="58"/>
      <c r="D123" s="161"/>
      <c r="E123" s="161"/>
      <c r="F123" s="161"/>
      <c r="G123" s="161"/>
      <c r="H123" s="161"/>
      <c r="I123" s="161"/>
      <c r="J123" s="161"/>
      <c r="K123" s="161"/>
      <c r="L123" s="161"/>
      <c r="M123" s="161"/>
      <c r="N123" s="161"/>
      <c r="O123" s="161"/>
      <c r="P123" s="161"/>
      <c r="Q123" s="161"/>
      <c r="R123" s="161"/>
      <c r="S123" s="161"/>
      <c r="T123" s="161"/>
      <c r="U123" s="58"/>
      <c r="V123" s="58"/>
      <c r="W123" s="58"/>
      <c r="X123" s="58"/>
      <c r="Y123" s="58"/>
      <c r="Z123" s="58"/>
      <c r="AA123" s="58"/>
      <c r="AB123" s="58"/>
      <c r="AC123" s="58"/>
      <c r="AD123" s="58"/>
      <c r="AE123" s="58"/>
      <c r="AF123" s="58"/>
      <c r="AG123" s="58"/>
      <c r="AH123" s="58"/>
      <c r="AI123" s="58"/>
      <c r="AJ123" s="58"/>
      <c r="AK123" s="160" t="s">
        <v>146</v>
      </c>
      <c r="AL123" s="249"/>
      <c r="AM123" s="250"/>
      <c r="AN123" s="250"/>
      <c r="AO123" s="250"/>
      <c r="AP123" s="250"/>
      <c r="AQ123" s="250"/>
      <c r="AR123" s="250"/>
      <c r="AS123" s="250"/>
      <c r="AT123" s="250"/>
      <c r="AU123" s="250"/>
      <c r="AV123" s="250"/>
      <c r="AW123" s="250"/>
      <c r="AX123" s="250"/>
      <c r="AY123" s="250"/>
      <c r="AZ123" s="250"/>
      <c r="BA123" s="250"/>
      <c r="BB123" s="250"/>
      <c r="BC123" s="250"/>
      <c r="BD123" s="250"/>
      <c r="BE123" s="250"/>
      <c r="BF123" s="251"/>
      <c r="BG123" s="179"/>
      <c r="BH123" s="61"/>
      <c r="BI123" s="113"/>
      <c r="BJ123" s="112"/>
    </row>
    <row r="124" spans="1:65" s="59" customFormat="1" ht="19.5" x14ac:dyDescent="0.35">
      <c r="A124" s="114"/>
      <c r="B124" s="176"/>
      <c r="C124" s="58"/>
      <c r="D124" s="161"/>
      <c r="E124" s="161"/>
      <c r="F124" s="161"/>
      <c r="G124" s="161"/>
      <c r="H124" s="161"/>
      <c r="I124" s="161"/>
      <c r="J124" s="161"/>
      <c r="K124" s="161"/>
      <c r="L124" s="161"/>
      <c r="M124" s="161"/>
      <c r="N124" s="161"/>
      <c r="O124" s="161"/>
      <c r="P124" s="161"/>
      <c r="Q124" s="161"/>
      <c r="R124" s="161"/>
      <c r="S124" s="161"/>
      <c r="T124" s="161"/>
      <c r="U124" s="58"/>
      <c r="V124" s="58"/>
      <c r="W124" s="58"/>
      <c r="X124" s="58"/>
      <c r="Y124" s="58"/>
      <c r="Z124" s="58"/>
      <c r="AA124" s="58"/>
      <c r="AB124" s="58"/>
      <c r="AC124" s="58"/>
      <c r="AD124" s="58"/>
      <c r="AE124" s="58"/>
      <c r="AF124" s="58"/>
      <c r="AG124" s="58"/>
      <c r="AH124" s="58"/>
      <c r="AI124" s="58"/>
      <c r="AJ124" s="58"/>
      <c r="AK124" s="58"/>
      <c r="AL124" s="252"/>
      <c r="AM124" s="253"/>
      <c r="AN124" s="253"/>
      <c r="AO124" s="253"/>
      <c r="AP124" s="253"/>
      <c r="AQ124" s="253"/>
      <c r="AR124" s="253"/>
      <c r="AS124" s="253"/>
      <c r="AT124" s="253"/>
      <c r="AU124" s="253"/>
      <c r="AV124" s="253"/>
      <c r="AW124" s="253"/>
      <c r="AX124" s="253"/>
      <c r="AY124" s="253"/>
      <c r="AZ124" s="253"/>
      <c r="BA124" s="253"/>
      <c r="BB124" s="253"/>
      <c r="BC124" s="253"/>
      <c r="BD124" s="253"/>
      <c r="BE124" s="253"/>
      <c r="BF124" s="254"/>
      <c r="BG124" s="179"/>
      <c r="BH124" s="61"/>
      <c r="BI124" s="113"/>
      <c r="BJ124" s="112"/>
    </row>
    <row r="125" spans="1:65" s="59" customFormat="1" ht="19.5" x14ac:dyDescent="0.35">
      <c r="A125" s="114"/>
      <c r="B125" s="176"/>
      <c r="C125" s="58"/>
      <c r="D125" s="161"/>
      <c r="E125" s="161"/>
      <c r="F125" s="161"/>
      <c r="G125" s="161"/>
      <c r="H125" s="161"/>
      <c r="I125" s="161"/>
      <c r="J125" s="161"/>
      <c r="K125" s="161"/>
      <c r="L125" s="161"/>
      <c r="M125" s="161"/>
      <c r="N125" s="161"/>
      <c r="O125" s="161"/>
      <c r="P125" s="161"/>
      <c r="Q125" s="161"/>
      <c r="R125" s="161"/>
      <c r="S125" s="161"/>
      <c r="T125" s="161"/>
      <c r="U125" s="58"/>
      <c r="V125" s="58"/>
      <c r="W125" s="58"/>
      <c r="X125" s="58"/>
      <c r="Y125" s="58"/>
      <c r="Z125" s="58"/>
      <c r="AA125" s="58"/>
      <c r="AB125" s="58"/>
      <c r="AC125" s="58"/>
      <c r="AD125" s="58"/>
      <c r="AE125" s="58"/>
      <c r="AF125" s="58"/>
      <c r="AG125" s="58"/>
      <c r="AH125" s="58"/>
      <c r="AI125" s="58"/>
      <c r="AJ125" s="58"/>
      <c r="AK125" s="162"/>
      <c r="AL125" s="255"/>
      <c r="AM125" s="256"/>
      <c r="AN125" s="256"/>
      <c r="AO125" s="256"/>
      <c r="AP125" s="256"/>
      <c r="AQ125" s="256"/>
      <c r="AR125" s="256"/>
      <c r="AS125" s="256"/>
      <c r="AT125" s="256"/>
      <c r="AU125" s="256"/>
      <c r="AV125" s="256"/>
      <c r="AW125" s="256"/>
      <c r="AX125" s="256"/>
      <c r="AY125" s="256"/>
      <c r="AZ125" s="256"/>
      <c r="BA125" s="256"/>
      <c r="BB125" s="256"/>
      <c r="BC125" s="256"/>
      <c r="BD125" s="256"/>
      <c r="BE125" s="256"/>
      <c r="BF125" s="257"/>
      <c r="BG125" s="179"/>
      <c r="BH125" s="61"/>
      <c r="BI125" s="113"/>
      <c r="BJ125" s="112"/>
    </row>
    <row r="126" spans="1:65" s="59" customFormat="1" ht="2.85" customHeight="1" x14ac:dyDescent="0.35">
      <c r="A126" s="114"/>
      <c r="B126" s="176"/>
      <c r="C126" s="58"/>
      <c r="D126" s="161"/>
      <c r="E126" s="161"/>
      <c r="F126" s="161"/>
      <c r="G126" s="161"/>
      <c r="H126" s="161"/>
      <c r="I126" s="161"/>
      <c r="J126" s="161"/>
      <c r="K126" s="161"/>
      <c r="L126" s="161"/>
      <c r="M126" s="161"/>
      <c r="N126" s="161"/>
      <c r="O126" s="161"/>
      <c r="P126" s="161"/>
      <c r="Q126" s="161"/>
      <c r="R126" s="161"/>
      <c r="S126" s="161"/>
      <c r="T126" s="161"/>
      <c r="U126" s="58"/>
      <c r="V126" s="58"/>
      <c r="W126" s="58"/>
      <c r="X126" s="58"/>
      <c r="Y126" s="58"/>
      <c r="Z126" s="58"/>
      <c r="AA126" s="58"/>
      <c r="AB126" s="58"/>
      <c r="AC126" s="58"/>
      <c r="AD126" s="58"/>
      <c r="AE126" s="58"/>
      <c r="AF126" s="58"/>
      <c r="AG126" s="58"/>
      <c r="AH126" s="58"/>
      <c r="AI126" s="58"/>
      <c r="AJ126" s="58"/>
      <c r="AK126" s="160"/>
      <c r="AL126" s="161"/>
      <c r="AM126" s="161"/>
      <c r="AN126" s="161"/>
      <c r="AO126" s="161"/>
      <c r="AP126" s="161"/>
      <c r="AQ126" s="161"/>
      <c r="AR126" s="161"/>
      <c r="AS126" s="161"/>
      <c r="AT126" s="161"/>
      <c r="AU126" s="161"/>
      <c r="AV126" s="161"/>
      <c r="AW126" s="161"/>
      <c r="AX126" s="161"/>
      <c r="AY126" s="161"/>
      <c r="AZ126" s="161"/>
      <c r="BA126" s="58"/>
      <c r="BB126" s="58"/>
      <c r="BC126" s="58"/>
      <c r="BD126" s="58"/>
      <c r="BE126" s="58"/>
      <c r="BF126" s="58"/>
      <c r="BG126" s="179"/>
      <c r="BH126" s="61"/>
      <c r="BI126" s="113"/>
      <c r="BJ126" s="112"/>
    </row>
    <row r="127" spans="1:65" s="59" customFormat="1" ht="19.5" x14ac:dyDescent="0.35">
      <c r="A127" s="114"/>
      <c r="B127" s="176"/>
      <c r="C127" s="164"/>
      <c r="D127" s="163"/>
      <c r="E127" s="163"/>
      <c r="F127" s="163"/>
      <c r="G127" s="163"/>
      <c r="H127" s="163"/>
      <c r="I127" s="163"/>
      <c r="J127" s="163"/>
      <c r="K127" s="161"/>
      <c r="L127" s="161"/>
      <c r="M127" s="161"/>
      <c r="N127" s="161"/>
      <c r="O127" s="161"/>
      <c r="P127" s="161"/>
      <c r="Q127" s="161"/>
      <c r="R127" s="161"/>
      <c r="S127" s="161"/>
      <c r="T127" s="161"/>
      <c r="U127" s="58"/>
      <c r="V127" s="58"/>
      <c r="W127" s="58"/>
      <c r="X127" s="58"/>
      <c r="Y127" s="58"/>
      <c r="Z127" s="58"/>
      <c r="AA127" s="58"/>
      <c r="AB127" s="58"/>
      <c r="AC127" s="58"/>
      <c r="AD127" s="58"/>
      <c r="AE127" s="58"/>
      <c r="AF127" s="58"/>
      <c r="AG127" s="58"/>
      <c r="AH127" s="58"/>
      <c r="AI127" s="58"/>
      <c r="AJ127" s="58"/>
      <c r="AK127" s="160" t="s">
        <v>147</v>
      </c>
      <c r="AL127" s="258"/>
      <c r="AM127" s="259"/>
      <c r="AN127" s="259"/>
      <c r="AO127" s="259"/>
      <c r="AP127" s="259"/>
      <c r="AQ127" s="259"/>
      <c r="AR127" s="259"/>
      <c r="AS127" s="259"/>
      <c r="AT127" s="259"/>
      <c r="AU127" s="259"/>
      <c r="AV127" s="259"/>
      <c r="AW127" s="259"/>
      <c r="AX127" s="259"/>
      <c r="AY127" s="259"/>
      <c r="AZ127" s="259"/>
      <c r="BA127" s="259"/>
      <c r="BB127" s="259"/>
      <c r="BC127" s="259"/>
      <c r="BD127" s="259"/>
      <c r="BE127" s="259"/>
      <c r="BF127" s="260"/>
      <c r="BG127" s="179"/>
      <c r="BH127" s="61"/>
      <c r="BI127" s="113"/>
      <c r="BJ127" s="112"/>
    </row>
    <row r="128" spans="1:65" s="59" customFormat="1" ht="19.5" x14ac:dyDescent="0.35">
      <c r="A128" s="114"/>
      <c r="B128" s="180"/>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2"/>
      <c r="BH128" s="61"/>
      <c r="BI128" s="113"/>
      <c r="BJ128" s="112"/>
    </row>
    <row r="129" spans="1:65" s="60" customFormat="1" ht="27.75" customHeight="1" x14ac:dyDescent="0.35">
      <c r="A129" s="112"/>
      <c r="B129" s="112"/>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61"/>
      <c r="BI129" s="112"/>
      <c r="BJ129" s="112"/>
    </row>
    <row r="130" spans="1:65" ht="5.25" customHeight="1" x14ac:dyDescent="0.35">
      <c r="B130" s="297"/>
      <c r="C130" s="298"/>
      <c r="D130" s="298"/>
      <c r="E130" s="298"/>
      <c r="F130" s="298"/>
      <c r="G130" s="298"/>
      <c r="H130" s="298"/>
      <c r="I130" s="298"/>
      <c r="J130" s="298"/>
      <c r="K130" s="298"/>
      <c r="L130" s="298"/>
      <c r="M130" s="298"/>
      <c r="N130" s="197" t="s">
        <v>71</v>
      </c>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7"/>
      <c r="AZ130" s="197"/>
      <c r="BA130" s="197"/>
      <c r="BB130" s="197"/>
      <c r="BC130" s="197"/>
      <c r="BD130" s="197"/>
      <c r="BE130" s="197"/>
      <c r="BF130" s="197"/>
      <c r="BG130" s="198"/>
    </row>
    <row r="131" spans="1:65" ht="25.5" customHeight="1" x14ac:dyDescent="0.35">
      <c r="B131" s="299"/>
      <c r="C131" s="300"/>
      <c r="D131" s="300"/>
      <c r="E131" s="300"/>
      <c r="F131" s="300"/>
      <c r="G131" s="300"/>
      <c r="H131" s="300"/>
      <c r="I131" s="300"/>
      <c r="J131" s="300"/>
      <c r="K131" s="300"/>
      <c r="L131" s="300"/>
      <c r="M131" s="300"/>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199"/>
      <c r="BA131" s="199"/>
      <c r="BB131" s="199"/>
      <c r="BC131" s="199"/>
      <c r="BD131" s="199"/>
      <c r="BE131" s="199"/>
      <c r="BF131" s="199"/>
      <c r="BG131" s="200"/>
    </row>
    <row r="132" spans="1:65" ht="25.5" customHeight="1" x14ac:dyDescent="0.35">
      <c r="B132" s="299"/>
      <c r="C132" s="300"/>
      <c r="D132" s="300"/>
      <c r="E132" s="300"/>
      <c r="F132" s="300"/>
      <c r="G132" s="300"/>
      <c r="H132" s="300"/>
      <c r="I132" s="300"/>
      <c r="J132" s="300"/>
      <c r="K132" s="300"/>
      <c r="L132" s="300"/>
      <c r="M132" s="300"/>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199"/>
      <c r="BA132" s="199"/>
      <c r="BB132" s="199"/>
      <c r="BC132" s="199"/>
      <c r="BD132" s="199"/>
      <c r="BE132" s="199"/>
      <c r="BF132" s="199"/>
      <c r="BG132" s="200"/>
    </row>
    <row r="133" spans="1:65" ht="5.25" customHeight="1" x14ac:dyDescent="0.35">
      <c r="B133" s="299"/>
      <c r="C133" s="300"/>
      <c r="D133" s="300"/>
      <c r="E133" s="300"/>
      <c r="F133" s="300"/>
      <c r="G133" s="300"/>
      <c r="H133" s="300"/>
      <c r="I133" s="300"/>
      <c r="J133" s="300"/>
      <c r="K133" s="300"/>
      <c r="L133" s="300"/>
      <c r="M133" s="300"/>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99"/>
      <c r="BA133" s="199"/>
      <c r="BB133" s="199"/>
      <c r="BC133" s="199"/>
      <c r="BD133" s="199"/>
      <c r="BE133" s="199"/>
      <c r="BF133" s="199"/>
      <c r="BG133" s="200"/>
    </row>
    <row r="134" spans="1:65" ht="11.25" customHeight="1" x14ac:dyDescent="0.35">
      <c r="B134" s="67"/>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4"/>
      <c r="BH134" s="61"/>
    </row>
    <row r="135" spans="1:65" s="117" customFormat="1" ht="10.5" customHeight="1" x14ac:dyDescent="0.3">
      <c r="A135" s="114"/>
      <c r="B135" s="17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c r="BC135" s="114"/>
      <c r="BD135" s="114"/>
      <c r="BE135" s="114"/>
      <c r="BF135" s="114"/>
      <c r="BG135" s="183"/>
      <c r="BH135" s="114"/>
    </row>
    <row r="136" spans="1:65" s="117" customFormat="1" ht="31.5" customHeight="1" x14ac:dyDescent="0.3">
      <c r="A136" s="114"/>
      <c r="B136" s="174"/>
      <c r="C136" s="263" t="s">
        <v>155</v>
      </c>
      <c r="D136" s="263"/>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3"/>
      <c r="AO136" s="263"/>
      <c r="AP136" s="263"/>
      <c r="AQ136" s="263"/>
      <c r="AR136" s="263"/>
      <c r="AS136" s="263"/>
      <c r="AT136" s="263"/>
      <c r="AU136" s="263"/>
      <c r="AV136" s="263"/>
      <c r="AW136" s="263"/>
      <c r="AX136" s="263"/>
      <c r="AY136" s="263"/>
      <c r="AZ136" s="263"/>
      <c r="BA136" s="263"/>
      <c r="BB136" s="263"/>
      <c r="BC136" s="263"/>
      <c r="BD136" s="263"/>
      <c r="BE136" s="263"/>
      <c r="BF136" s="263"/>
      <c r="BG136" s="264"/>
      <c r="BH136" s="114"/>
    </row>
    <row r="137" spans="1:65" s="117" customFormat="1" ht="18.75" x14ac:dyDescent="0.3">
      <c r="A137" s="114"/>
      <c r="B137" s="174"/>
      <c r="C137" s="265" t="s">
        <v>156</v>
      </c>
      <c r="D137" s="265"/>
      <c r="E137" s="265"/>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65"/>
      <c r="AN137" s="265"/>
      <c r="AO137" s="265"/>
      <c r="AP137" s="265"/>
      <c r="AQ137" s="265"/>
      <c r="AR137" s="265"/>
      <c r="AS137" s="265"/>
      <c r="AT137" s="265"/>
      <c r="AU137" s="265"/>
      <c r="AV137" s="265"/>
      <c r="AW137" s="265"/>
      <c r="AX137" s="265"/>
      <c r="AY137" s="265"/>
      <c r="AZ137" s="265"/>
      <c r="BA137" s="265"/>
      <c r="BB137" s="265"/>
      <c r="BC137" s="265"/>
      <c r="BD137" s="265"/>
      <c r="BE137" s="265"/>
      <c r="BF137" s="265"/>
      <c r="BG137" s="266"/>
      <c r="BH137" s="114"/>
    </row>
    <row r="138" spans="1:65" s="117" customFormat="1" ht="25.5" customHeight="1" x14ac:dyDescent="0.3">
      <c r="A138" s="114"/>
      <c r="B138" s="174"/>
      <c r="C138" s="114"/>
      <c r="D138" s="114"/>
      <c r="E138" s="114"/>
      <c r="F138" s="114"/>
      <c r="G138" s="114"/>
      <c r="H138" s="114"/>
      <c r="I138" s="114"/>
      <c r="J138" s="114"/>
      <c r="K138" s="114"/>
      <c r="L138" s="114"/>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179"/>
      <c r="BH138" s="114"/>
    </row>
    <row r="139" spans="1:65" s="117" customFormat="1" ht="18.75" customHeight="1" x14ac:dyDescent="0.3">
      <c r="A139" s="114"/>
      <c r="B139" s="174"/>
      <c r="C139" s="114"/>
      <c r="D139" s="267"/>
      <c r="E139" s="268"/>
      <c r="F139" s="268"/>
      <c r="G139" s="268"/>
      <c r="H139" s="268"/>
      <c r="I139" s="268"/>
      <c r="J139" s="268"/>
      <c r="K139" s="268"/>
      <c r="L139" s="268"/>
      <c r="M139" s="268"/>
      <c r="N139" s="268"/>
      <c r="O139" s="268"/>
      <c r="P139" s="268"/>
      <c r="Q139" s="268"/>
      <c r="R139" s="268"/>
      <c r="S139" s="268"/>
      <c r="T139" s="268"/>
      <c r="U139" s="268"/>
      <c r="V139" s="268"/>
      <c r="W139" s="268"/>
      <c r="X139" s="268"/>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9"/>
      <c r="BG139" s="188"/>
      <c r="BH139" s="114"/>
      <c r="BJ139" s="116"/>
      <c r="BK139" s="116"/>
      <c r="BL139" s="116"/>
      <c r="BM139" s="116"/>
    </row>
    <row r="140" spans="1:65" s="117" customFormat="1" ht="18.75" customHeight="1" x14ac:dyDescent="0.3">
      <c r="A140" s="114"/>
      <c r="B140" s="174"/>
      <c r="C140" s="114"/>
      <c r="D140" s="270"/>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c r="BA140" s="271"/>
      <c r="BB140" s="271"/>
      <c r="BC140" s="271"/>
      <c r="BD140" s="271"/>
      <c r="BE140" s="271"/>
      <c r="BF140" s="272"/>
      <c r="BG140" s="188"/>
      <c r="BH140" s="114"/>
      <c r="BJ140" s="116"/>
      <c r="BK140" s="116"/>
      <c r="BL140" s="116"/>
      <c r="BM140" s="116"/>
    </row>
    <row r="141" spans="1:65" s="117" customFormat="1" ht="18.75" customHeight="1" x14ac:dyDescent="0.3">
      <c r="A141" s="114"/>
      <c r="B141" s="174"/>
      <c r="C141" s="114"/>
      <c r="D141" s="270"/>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c r="BA141" s="271"/>
      <c r="BB141" s="271"/>
      <c r="BC141" s="271"/>
      <c r="BD141" s="271"/>
      <c r="BE141" s="271"/>
      <c r="BF141" s="272"/>
      <c r="BG141" s="188"/>
      <c r="BH141" s="114"/>
      <c r="BJ141" s="116"/>
      <c r="BK141" s="116"/>
      <c r="BL141" s="116"/>
      <c r="BM141" s="116"/>
    </row>
    <row r="142" spans="1:65" s="117" customFormat="1" ht="137.25" customHeight="1" x14ac:dyDescent="0.3">
      <c r="A142" s="114"/>
      <c r="B142" s="174"/>
      <c r="C142" s="114"/>
      <c r="D142" s="273"/>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c r="BF142" s="275"/>
      <c r="BG142" s="188"/>
      <c r="BH142" s="114"/>
      <c r="BJ142" s="116"/>
      <c r="BK142" s="116"/>
      <c r="BL142" s="116"/>
      <c r="BM142" s="116"/>
    </row>
    <row r="143" spans="1:65" s="117" customFormat="1" ht="25.5" customHeight="1" x14ac:dyDescent="0.35">
      <c r="A143" s="114"/>
      <c r="B143" s="174"/>
      <c r="C143" s="114"/>
      <c r="D143" s="114"/>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84"/>
      <c r="BH143" s="61"/>
      <c r="BJ143" s="116"/>
      <c r="BK143" s="116"/>
      <c r="BL143" s="116"/>
      <c r="BM143" s="116"/>
    </row>
    <row r="144" spans="1:65" s="117" customFormat="1" ht="25.5" customHeight="1" x14ac:dyDescent="0.35">
      <c r="A144" s="114"/>
      <c r="B144" s="174"/>
      <c r="C144" s="114"/>
      <c r="D144" s="114"/>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84"/>
      <c r="BH144" s="61"/>
      <c r="BJ144" s="116"/>
      <c r="BK144" s="116"/>
      <c r="BL144" s="116"/>
      <c r="BM144" s="116"/>
    </row>
    <row r="145" spans="1:65" s="117" customFormat="1" ht="25.5" customHeight="1" x14ac:dyDescent="0.35">
      <c r="A145" s="114"/>
      <c r="B145" s="174"/>
      <c r="C145" s="265" t="s">
        <v>181</v>
      </c>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5"/>
      <c r="AL145" s="265"/>
      <c r="AM145" s="265"/>
      <c r="AN145" s="265"/>
      <c r="AO145" s="265"/>
      <c r="AP145" s="265"/>
      <c r="AQ145" s="265"/>
      <c r="AR145" s="265"/>
      <c r="AS145" s="265"/>
      <c r="AT145" s="265"/>
      <c r="AU145" s="265"/>
      <c r="AV145" s="265"/>
      <c r="AW145" s="265"/>
      <c r="AX145" s="265"/>
      <c r="AY145" s="265"/>
      <c r="AZ145" s="265"/>
      <c r="BA145" s="265"/>
      <c r="BB145" s="265"/>
      <c r="BC145" s="265"/>
      <c r="BD145" s="265"/>
      <c r="BE145" s="265"/>
      <c r="BF145" s="265"/>
      <c r="BG145" s="266"/>
      <c r="BH145" s="61"/>
      <c r="BJ145" s="116"/>
      <c r="BK145" s="116"/>
      <c r="BL145" s="116"/>
      <c r="BM145" s="116"/>
    </row>
    <row r="146" spans="1:65" s="117" customFormat="1" ht="25.5" customHeight="1" x14ac:dyDescent="0.35">
      <c r="A146" s="114"/>
      <c r="B146" s="174"/>
      <c r="C146" s="114"/>
      <c r="D146" s="114"/>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84"/>
      <c r="BH146" s="61"/>
      <c r="BJ146" s="116"/>
      <c r="BK146" s="116"/>
      <c r="BL146" s="116"/>
      <c r="BM146" s="116"/>
    </row>
    <row r="147" spans="1:65" s="117" customFormat="1" ht="25.5" customHeight="1" x14ac:dyDescent="0.35">
      <c r="A147" s="114"/>
      <c r="B147" s="174"/>
      <c r="C147" s="114"/>
      <c r="D147" s="114"/>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84"/>
      <c r="BH147" s="61"/>
      <c r="BJ147" s="116"/>
      <c r="BK147" s="116"/>
      <c r="BL147" s="116"/>
      <c r="BM147" s="116"/>
    </row>
    <row r="148" spans="1:65" s="117" customFormat="1" ht="25.5" customHeight="1" x14ac:dyDescent="0.35">
      <c r="A148" s="114"/>
      <c r="B148" s="174"/>
      <c r="C148" s="114"/>
      <c r="D148" s="114"/>
      <c r="E148" s="118"/>
      <c r="F148" s="118"/>
      <c r="G148" s="118"/>
      <c r="H148" s="118"/>
      <c r="I148" s="118"/>
      <c r="J148" s="118"/>
      <c r="K148" s="118"/>
      <c r="L148" s="118"/>
      <c r="M148" s="118"/>
      <c r="N148" s="301" t="s">
        <v>177</v>
      </c>
      <c r="O148" s="301"/>
      <c r="P148" s="301"/>
      <c r="Q148" s="301"/>
      <c r="R148" s="301"/>
      <c r="S148" s="301"/>
      <c r="T148" s="301"/>
      <c r="U148" s="301" t="s">
        <v>178</v>
      </c>
      <c r="V148" s="301"/>
      <c r="W148" s="301"/>
      <c r="X148" s="301"/>
      <c r="Y148" s="301" t="s">
        <v>179</v>
      </c>
      <c r="Z148" s="301"/>
      <c r="AA148" s="301"/>
      <c r="AB148" s="301"/>
      <c r="AC148" s="301"/>
      <c r="AD148" s="301"/>
      <c r="AE148" s="301"/>
      <c r="AF148" s="301"/>
      <c r="AG148" s="301"/>
      <c r="AH148" s="301"/>
      <c r="AI148" s="301"/>
      <c r="AJ148" s="301"/>
      <c r="AK148" s="301"/>
      <c r="AL148" s="301"/>
      <c r="AM148" s="301"/>
      <c r="AN148" s="301" t="s">
        <v>180</v>
      </c>
      <c r="AO148" s="301"/>
      <c r="AP148" s="301"/>
      <c r="AQ148" s="301"/>
      <c r="AR148" s="301"/>
      <c r="AS148" s="301"/>
      <c r="AT148" s="301"/>
      <c r="AU148" s="301"/>
      <c r="AV148" s="301"/>
      <c r="AW148" s="301"/>
      <c r="AX148" s="304" t="s">
        <v>182</v>
      </c>
      <c r="AY148" s="304"/>
      <c r="AZ148" s="304"/>
      <c r="BA148" s="304"/>
      <c r="BB148" s="304"/>
      <c r="BC148" s="304"/>
      <c r="BD148" s="304"/>
      <c r="BE148" s="304"/>
      <c r="BF148" s="118"/>
      <c r="BG148" s="184"/>
      <c r="BH148" s="61"/>
      <c r="BJ148" s="116"/>
      <c r="BK148" s="116"/>
      <c r="BL148" s="116"/>
      <c r="BM148" s="116"/>
    </row>
    <row r="149" spans="1:65" s="117" customFormat="1" ht="25.5" customHeight="1" x14ac:dyDescent="0.35">
      <c r="A149" s="114"/>
      <c r="B149" s="174"/>
      <c r="C149" s="114"/>
      <c r="D149" s="114"/>
      <c r="E149" s="118"/>
      <c r="F149" s="118"/>
      <c r="G149" s="118"/>
      <c r="H149" s="118"/>
      <c r="I149" s="118"/>
      <c r="J149" s="142">
        <v>1</v>
      </c>
      <c r="K149" s="118"/>
      <c r="L149" s="118"/>
      <c r="M149" s="118"/>
      <c r="N149" s="214"/>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214"/>
      <c r="AR149" s="214"/>
      <c r="AS149" s="214"/>
      <c r="AT149" s="214"/>
      <c r="AU149" s="214"/>
      <c r="AV149" s="214"/>
      <c r="AW149" s="214"/>
      <c r="AX149" s="214"/>
      <c r="AY149" s="214"/>
      <c r="AZ149" s="214"/>
      <c r="BA149" s="214"/>
      <c r="BB149" s="214"/>
      <c r="BC149" s="214"/>
      <c r="BD149" s="214"/>
      <c r="BE149" s="214"/>
      <c r="BF149" s="118"/>
      <c r="BG149" s="184"/>
      <c r="BH149" s="61"/>
      <c r="BJ149" s="116"/>
      <c r="BK149" s="116"/>
      <c r="BL149" s="116"/>
      <c r="BM149" s="116"/>
    </row>
    <row r="150" spans="1:65" s="117" customFormat="1" ht="25.5" customHeight="1" x14ac:dyDescent="0.35">
      <c r="A150" s="114"/>
      <c r="B150" s="174"/>
      <c r="C150" s="114"/>
      <c r="D150" s="114"/>
      <c r="E150" s="118"/>
      <c r="F150" s="118"/>
      <c r="G150" s="118"/>
      <c r="H150" s="118"/>
      <c r="I150" s="118"/>
      <c r="J150" s="142">
        <v>2</v>
      </c>
      <c r="K150" s="118"/>
      <c r="L150" s="118"/>
      <c r="M150" s="118"/>
      <c r="N150" s="214"/>
      <c r="O150" s="214"/>
      <c r="P150" s="214"/>
      <c r="Q150" s="214"/>
      <c r="R150" s="214"/>
      <c r="S150" s="214"/>
      <c r="T150" s="214"/>
      <c r="U150" s="214"/>
      <c r="V150" s="214"/>
      <c r="W150" s="214"/>
      <c r="X150" s="214"/>
      <c r="Y150" s="214"/>
      <c r="Z150" s="214"/>
      <c r="AA150" s="214"/>
      <c r="AB150" s="214"/>
      <c r="AC150" s="214"/>
      <c r="AD150" s="214"/>
      <c r="AE150" s="214"/>
      <c r="AF150" s="214"/>
      <c r="AG150" s="214"/>
      <c r="AH150" s="214"/>
      <c r="AI150" s="214"/>
      <c r="AJ150" s="214"/>
      <c r="AK150" s="214"/>
      <c r="AL150" s="214"/>
      <c r="AM150" s="214"/>
      <c r="AN150" s="214"/>
      <c r="AO150" s="214"/>
      <c r="AP150" s="214"/>
      <c r="AQ150" s="214"/>
      <c r="AR150" s="214"/>
      <c r="AS150" s="214"/>
      <c r="AT150" s="214"/>
      <c r="AU150" s="214"/>
      <c r="AV150" s="214"/>
      <c r="AW150" s="214"/>
      <c r="AX150" s="214"/>
      <c r="AY150" s="214"/>
      <c r="AZ150" s="214"/>
      <c r="BA150" s="214"/>
      <c r="BB150" s="214"/>
      <c r="BC150" s="214"/>
      <c r="BD150" s="214"/>
      <c r="BE150" s="214"/>
      <c r="BF150" s="118"/>
      <c r="BG150" s="184"/>
      <c r="BH150" s="61"/>
      <c r="BJ150" s="116"/>
      <c r="BK150" s="116"/>
      <c r="BL150" s="116"/>
      <c r="BM150" s="116"/>
    </row>
    <row r="151" spans="1:65" s="117" customFormat="1" ht="25.5" customHeight="1" x14ac:dyDescent="0.35">
      <c r="A151" s="114"/>
      <c r="B151" s="174"/>
      <c r="C151" s="114"/>
      <c r="D151" s="114"/>
      <c r="E151" s="118"/>
      <c r="F151" s="118"/>
      <c r="G151" s="118"/>
      <c r="H151" s="118"/>
      <c r="I151" s="118"/>
      <c r="J151" s="142">
        <v>3</v>
      </c>
      <c r="K151" s="118"/>
      <c r="L151" s="118"/>
      <c r="M151" s="118"/>
      <c r="N151" s="214"/>
      <c r="O151" s="214"/>
      <c r="P151" s="214"/>
      <c r="Q151" s="214"/>
      <c r="R151" s="214"/>
      <c r="S151" s="214"/>
      <c r="T151" s="214"/>
      <c r="U151" s="214"/>
      <c r="V151" s="214"/>
      <c r="W151" s="214"/>
      <c r="X151" s="214"/>
      <c r="Y151" s="214"/>
      <c r="Z151" s="214"/>
      <c r="AA151" s="214"/>
      <c r="AB151" s="214"/>
      <c r="AC151" s="214"/>
      <c r="AD151" s="214"/>
      <c r="AE151" s="214"/>
      <c r="AF151" s="214"/>
      <c r="AG151" s="214"/>
      <c r="AH151" s="214"/>
      <c r="AI151" s="214"/>
      <c r="AJ151" s="214"/>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118"/>
      <c r="BG151" s="184"/>
      <c r="BH151" s="61"/>
      <c r="BJ151" s="116"/>
      <c r="BK151" s="116"/>
      <c r="BL151" s="116"/>
      <c r="BM151" s="116"/>
    </row>
    <row r="152" spans="1:65" s="117" customFormat="1" ht="25.5" customHeight="1" x14ac:dyDescent="0.35">
      <c r="A152" s="114"/>
      <c r="B152" s="174"/>
      <c r="C152" s="114"/>
      <c r="D152" s="114"/>
      <c r="E152" s="118"/>
      <c r="F152" s="118"/>
      <c r="G152" s="118"/>
      <c r="H152" s="118"/>
      <c r="I152" s="118"/>
      <c r="J152" s="142">
        <v>4</v>
      </c>
      <c r="K152" s="118"/>
      <c r="L152" s="118"/>
      <c r="M152" s="118"/>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118"/>
      <c r="BG152" s="184"/>
      <c r="BH152" s="61"/>
      <c r="BJ152" s="116"/>
      <c r="BK152" s="116"/>
      <c r="BL152" s="116"/>
      <c r="BM152" s="116"/>
    </row>
    <row r="153" spans="1:65" s="117" customFormat="1" ht="25.5" customHeight="1" x14ac:dyDescent="0.35">
      <c r="A153" s="114"/>
      <c r="B153" s="174"/>
      <c r="C153" s="114"/>
      <c r="D153" s="114"/>
      <c r="E153" s="118"/>
      <c r="F153" s="118"/>
      <c r="G153" s="118"/>
      <c r="H153" s="118"/>
      <c r="I153" s="118"/>
      <c r="J153" s="142">
        <v>5</v>
      </c>
      <c r="K153" s="118"/>
      <c r="L153" s="118"/>
      <c r="M153" s="118"/>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118"/>
      <c r="BG153" s="184"/>
      <c r="BH153" s="61"/>
      <c r="BJ153" s="116"/>
      <c r="BK153" s="116"/>
      <c r="BL153" s="116"/>
      <c r="BM153" s="116"/>
    </row>
    <row r="154" spans="1:65" s="117" customFormat="1" ht="25.5" customHeight="1" x14ac:dyDescent="0.35">
      <c r="A154" s="114"/>
      <c r="B154" s="174"/>
      <c r="C154" s="114"/>
      <c r="D154" s="114"/>
      <c r="E154" s="118"/>
      <c r="F154" s="118"/>
      <c r="G154" s="118"/>
      <c r="H154" s="118"/>
      <c r="I154" s="118"/>
      <c r="J154" s="142">
        <v>6</v>
      </c>
      <c r="K154" s="118"/>
      <c r="L154" s="118"/>
      <c r="M154" s="118"/>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118"/>
      <c r="BG154" s="184"/>
      <c r="BH154" s="61"/>
      <c r="BJ154" s="116"/>
      <c r="BK154" s="116"/>
      <c r="BL154" s="116"/>
      <c r="BM154" s="116"/>
    </row>
    <row r="155" spans="1:65" s="117" customFormat="1" ht="25.5" customHeight="1" x14ac:dyDescent="0.35">
      <c r="A155" s="114"/>
      <c r="B155" s="174"/>
      <c r="C155" s="114"/>
      <c r="D155" s="114"/>
      <c r="E155" s="118"/>
      <c r="F155" s="118"/>
      <c r="G155" s="118"/>
      <c r="H155" s="118"/>
      <c r="I155" s="118"/>
      <c r="J155" s="142">
        <v>7</v>
      </c>
      <c r="K155" s="118"/>
      <c r="L155" s="118"/>
      <c r="M155" s="118"/>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118"/>
      <c r="BG155" s="184"/>
      <c r="BH155" s="61"/>
      <c r="BJ155" s="116"/>
      <c r="BK155" s="116"/>
      <c r="BL155" s="116"/>
      <c r="BM155" s="116"/>
    </row>
    <row r="156" spans="1:65" s="117" customFormat="1" ht="25.5" customHeight="1" x14ac:dyDescent="0.35">
      <c r="A156" s="114"/>
      <c r="B156" s="174"/>
      <c r="C156" s="114"/>
      <c r="D156" s="114"/>
      <c r="E156" s="118"/>
      <c r="F156" s="118"/>
      <c r="G156" s="118"/>
      <c r="H156" s="118"/>
      <c r="I156" s="118"/>
      <c r="J156" s="142">
        <v>8</v>
      </c>
      <c r="K156" s="118"/>
      <c r="L156" s="118"/>
      <c r="M156" s="118"/>
      <c r="N156" s="214"/>
      <c r="O156" s="214"/>
      <c r="P156" s="214"/>
      <c r="Q156" s="214"/>
      <c r="R156" s="214"/>
      <c r="S156" s="214"/>
      <c r="T156" s="214"/>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4"/>
      <c r="AS156" s="214"/>
      <c r="AT156" s="214"/>
      <c r="AU156" s="214"/>
      <c r="AV156" s="214"/>
      <c r="AW156" s="214"/>
      <c r="AX156" s="214"/>
      <c r="AY156" s="214"/>
      <c r="AZ156" s="214"/>
      <c r="BA156" s="214"/>
      <c r="BB156" s="214"/>
      <c r="BC156" s="214"/>
      <c r="BD156" s="214"/>
      <c r="BE156" s="214"/>
      <c r="BF156" s="118"/>
      <c r="BG156" s="184"/>
      <c r="BH156" s="61"/>
      <c r="BJ156" s="116"/>
      <c r="BK156" s="116"/>
      <c r="BL156" s="116"/>
      <c r="BM156" s="116"/>
    </row>
    <row r="157" spans="1:65" s="117" customFormat="1" ht="25.5" customHeight="1" x14ac:dyDescent="0.35">
      <c r="A157" s="114"/>
      <c r="B157" s="174"/>
      <c r="C157" s="114"/>
      <c r="D157" s="114"/>
      <c r="E157" s="118"/>
      <c r="F157" s="118"/>
      <c r="G157" s="118"/>
      <c r="H157" s="118"/>
      <c r="I157" s="118"/>
      <c r="J157" s="142">
        <v>9</v>
      </c>
      <c r="K157" s="118"/>
      <c r="L157" s="118"/>
      <c r="M157" s="118"/>
      <c r="N157" s="214"/>
      <c r="O157" s="214"/>
      <c r="P157" s="214"/>
      <c r="Q157" s="214"/>
      <c r="R157" s="214"/>
      <c r="S157" s="214"/>
      <c r="T157" s="214"/>
      <c r="U157" s="214"/>
      <c r="V157" s="214"/>
      <c r="W157" s="214"/>
      <c r="X157" s="214"/>
      <c r="Y157" s="214"/>
      <c r="Z157" s="214"/>
      <c r="AA157" s="214"/>
      <c r="AB157" s="214"/>
      <c r="AC157" s="214"/>
      <c r="AD157" s="214"/>
      <c r="AE157" s="214"/>
      <c r="AF157" s="214"/>
      <c r="AG157" s="214"/>
      <c r="AH157" s="214"/>
      <c r="AI157" s="214"/>
      <c r="AJ157" s="214"/>
      <c r="AK157" s="214"/>
      <c r="AL157" s="214"/>
      <c r="AM157" s="214"/>
      <c r="AN157" s="214"/>
      <c r="AO157" s="214"/>
      <c r="AP157" s="214"/>
      <c r="AQ157" s="214"/>
      <c r="AR157" s="214"/>
      <c r="AS157" s="214"/>
      <c r="AT157" s="214"/>
      <c r="AU157" s="214"/>
      <c r="AV157" s="214"/>
      <c r="AW157" s="214"/>
      <c r="AX157" s="214"/>
      <c r="AY157" s="214"/>
      <c r="AZ157" s="214"/>
      <c r="BA157" s="214"/>
      <c r="BB157" s="214"/>
      <c r="BC157" s="214"/>
      <c r="BD157" s="214"/>
      <c r="BE157" s="214"/>
      <c r="BF157" s="118"/>
      <c r="BG157" s="184"/>
      <c r="BH157" s="61"/>
      <c r="BJ157" s="116"/>
      <c r="BK157" s="116"/>
      <c r="BL157" s="116"/>
      <c r="BM157" s="116"/>
    </row>
    <row r="158" spans="1:65" s="117" customFormat="1" ht="25.5" customHeight="1" x14ac:dyDescent="0.35">
      <c r="A158" s="114"/>
      <c r="B158" s="174"/>
      <c r="C158" s="114"/>
      <c r="D158" s="114"/>
      <c r="E158" s="118"/>
      <c r="F158" s="118"/>
      <c r="G158" s="118"/>
      <c r="H158" s="118"/>
      <c r="I158" s="118"/>
      <c r="J158" s="142">
        <v>10</v>
      </c>
      <c r="K158" s="118"/>
      <c r="L158" s="118"/>
      <c r="M158" s="118"/>
      <c r="N158" s="214"/>
      <c r="O158" s="214"/>
      <c r="P158" s="214"/>
      <c r="Q158" s="214"/>
      <c r="R158" s="214"/>
      <c r="S158" s="214"/>
      <c r="T158" s="214"/>
      <c r="U158" s="214"/>
      <c r="V158" s="214"/>
      <c r="W158" s="214"/>
      <c r="X158" s="214"/>
      <c r="Y158" s="214"/>
      <c r="Z158" s="214"/>
      <c r="AA158" s="214"/>
      <c r="AB158" s="214"/>
      <c r="AC158" s="214"/>
      <c r="AD158" s="214"/>
      <c r="AE158" s="214"/>
      <c r="AF158" s="214"/>
      <c r="AG158" s="214"/>
      <c r="AH158" s="214"/>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118"/>
      <c r="BG158" s="184"/>
      <c r="BH158" s="61"/>
      <c r="BJ158" s="116"/>
      <c r="BK158" s="116"/>
      <c r="BL158" s="116"/>
      <c r="BM158" s="116"/>
    </row>
    <row r="159" spans="1:65" s="117" customFormat="1" ht="25.5" customHeight="1" x14ac:dyDescent="0.35">
      <c r="A159" s="114"/>
      <c r="B159" s="174"/>
      <c r="C159" s="114"/>
      <c r="D159" s="114"/>
      <c r="E159" s="118"/>
      <c r="F159" s="118"/>
      <c r="G159" s="118"/>
      <c r="H159" s="118"/>
      <c r="I159" s="118"/>
      <c r="J159" s="142">
        <v>11</v>
      </c>
      <c r="K159" s="118"/>
      <c r="L159" s="118"/>
      <c r="M159" s="118"/>
      <c r="N159" s="214"/>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118"/>
      <c r="BG159" s="184"/>
      <c r="BH159" s="61"/>
      <c r="BJ159" s="116"/>
      <c r="BK159" s="116"/>
      <c r="BL159" s="116"/>
      <c r="BM159" s="116"/>
    </row>
    <row r="160" spans="1:65" s="117" customFormat="1" ht="25.5" customHeight="1" x14ac:dyDescent="0.35">
      <c r="A160" s="114"/>
      <c r="B160" s="174"/>
      <c r="C160" s="114"/>
      <c r="D160" s="114"/>
      <c r="E160" s="118"/>
      <c r="F160" s="118"/>
      <c r="G160" s="118"/>
      <c r="H160" s="118"/>
      <c r="I160" s="118"/>
      <c r="J160" s="142">
        <v>12</v>
      </c>
      <c r="K160" s="118"/>
      <c r="L160" s="118"/>
      <c r="M160" s="118"/>
      <c r="N160" s="214"/>
      <c r="O160" s="214"/>
      <c r="P160" s="214"/>
      <c r="Q160" s="214"/>
      <c r="R160" s="214"/>
      <c r="S160" s="214"/>
      <c r="T160" s="214"/>
      <c r="U160" s="214"/>
      <c r="V160" s="214"/>
      <c r="W160" s="214"/>
      <c r="X160" s="214"/>
      <c r="Y160" s="214"/>
      <c r="Z160" s="214"/>
      <c r="AA160" s="214"/>
      <c r="AB160" s="214"/>
      <c r="AC160" s="214"/>
      <c r="AD160" s="214"/>
      <c r="AE160" s="214"/>
      <c r="AF160" s="214"/>
      <c r="AG160" s="214"/>
      <c r="AH160" s="214"/>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118"/>
      <c r="BG160" s="184"/>
      <c r="BH160" s="61"/>
      <c r="BJ160" s="116"/>
      <c r="BK160" s="116"/>
      <c r="BL160" s="116"/>
      <c r="BM160" s="116"/>
    </row>
    <row r="161" spans="1:65" s="117" customFormat="1" ht="25.5" customHeight="1" x14ac:dyDescent="0.35">
      <c r="A161" s="114"/>
      <c r="B161" s="174"/>
      <c r="C161" s="114"/>
      <c r="D161" s="114"/>
      <c r="E161" s="118"/>
      <c r="F161" s="118"/>
      <c r="G161" s="118"/>
      <c r="H161" s="118"/>
      <c r="I161" s="118"/>
      <c r="J161" s="316" t="s">
        <v>185</v>
      </c>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c r="AM161" s="316"/>
      <c r="AN161" s="316"/>
      <c r="AO161" s="316"/>
      <c r="AP161" s="316"/>
      <c r="AQ161" s="316"/>
      <c r="AR161" s="316"/>
      <c r="AS161" s="316"/>
      <c r="AT161" s="316"/>
      <c r="AU161" s="316"/>
      <c r="AV161" s="316"/>
      <c r="AW161" s="316"/>
      <c r="AX161" s="316"/>
      <c r="AY161" s="316"/>
      <c r="AZ161" s="316"/>
      <c r="BA161" s="316"/>
      <c r="BB161" s="316"/>
      <c r="BC161" s="316"/>
      <c r="BD161" s="316"/>
      <c r="BE161" s="316"/>
      <c r="BF161" s="118"/>
      <c r="BG161" s="184"/>
      <c r="BH161" s="61"/>
      <c r="BJ161" s="116"/>
      <c r="BK161" s="116"/>
      <c r="BL161" s="116"/>
      <c r="BM161" s="116"/>
    </row>
    <row r="162" spans="1:65" s="117" customFormat="1" ht="27" customHeight="1" x14ac:dyDescent="0.35">
      <c r="A162" s="114"/>
      <c r="B162" s="174"/>
      <c r="C162" s="114"/>
      <c r="D162" s="114"/>
      <c r="E162" s="118"/>
      <c r="F162" s="118"/>
      <c r="G162" s="118"/>
      <c r="H162" s="118"/>
      <c r="I162" s="118"/>
      <c r="J162" s="141"/>
      <c r="K162" s="141"/>
      <c r="L162" s="141"/>
      <c r="M162" s="141"/>
      <c r="N162" s="141"/>
      <c r="O162" s="141"/>
      <c r="P162" s="141"/>
      <c r="Q162" s="141"/>
      <c r="R162" s="141"/>
      <c r="S162" s="141"/>
      <c r="T162" s="141"/>
      <c r="U162" s="141"/>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84"/>
      <c r="BH162" s="61"/>
      <c r="BJ162" s="116"/>
      <c r="BK162" s="116"/>
      <c r="BL162" s="116"/>
      <c r="BM162" s="116"/>
    </row>
    <row r="163" spans="1:65" s="117" customFormat="1" ht="19.5" x14ac:dyDescent="0.35">
      <c r="A163" s="114"/>
      <c r="B163" s="174"/>
      <c r="C163" s="114"/>
      <c r="D163" s="119" t="s">
        <v>70</v>
      </c>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84"/>
      <c r="BH163" s="61"/>
      <c r="BJ163" s="116"/>
      <c r="BK163" s="116"/>
      <c r="BL163" s="116"/>
      <c r="BM163" s="116"/>
    </row>
    <row r="164" spans="1:65" s="117" customFormat="1" ht="6.75" customHeight="1" x14ac:dyDescent="0.35">
      <c r="A164" s="114"/>
      <c r="B164" s="174"/>
      <c r="C164" s="114"/>
      <c r="D164" s="114"/>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84"/>
      <c r="BH164" s="61"/>
      <c r="BJ164" s="116"/>
      <c r="BK164" s="116"/>
      <c r="BL164" s="116"/>
      <c r="BM164" s="116"/>
    </row>
    <row r="165" spans="1:65" s="117" customFormat="1" ht="22.5" customHeight="1" x14ac:dyDescent="0.35">
      <c r="A165" s="114"/>
      <c r="B165" s="174"/>
      <c r="C165" s="114"/>
      <c r="D165" s="114"/>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84"/>
      <c r="BH165" s="61"/>
      <c r="BJ165" s="116"/>
      <c r="BK165" s="116"/>
      <c r="BL165" s="116"/>
      <c r="BM165" s="116"/>
    </row>
    <row r="166" spans="1:65" s="117" customFormat="1" ht="22.5" customHeight="1" x14ac:dyDescent="0.35">
      <c r="A166" s="114"/>
      <c r="B166" s="174"/>
      <c r="C166" s="114"/>
      <c r="D166" s="114"/>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84"/>
      <c r="BH166" s="61"/>
      <c r="BJ166" s="116"/>
      <c r="BK166" s="116"/>
      <c r="BL166" s="116"/>
      <c r="BM166" s="116"/>
    </row>
    <row r="167" spans="1:65" s="117" customFormat="1" ht="22.5" customHeight="1" x14ac:dyDescent="0.35">
      <c r="A167" s="114"/>
      <c r="B167" s="174"/>
      <c r="C167" s="114"/>
      <c r="D167" s="114"/>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84"/>
      <c r="BH167" s="61"/>
    </row>
    <row r="168" spans="1:65" s="113" customFormat="1" ht="22.5" customHeight="1" x14ac:dyDescent="0.35">
      <c r="A168" s="112"/>
      <c r="B168" s="185"/>
      <c r="C168" s="112"/>
      <c r="D168" s="112"/>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84"/>
      <c r="BH168" s="66"/>
    </row>
    <row r="169" spans="1:65" s="117" customFormat="1" ht="22.5" customHeight="1" x14ac:dyDescent="0.35">
      <c r="A169" s="114"/>
      <c r="B169" s="174"/>
      <c r="C169" s="114"/>
      <c r="D169" s="114"/>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84"/>
      <c r="BH169" s="61"/>
    </row>
    <row r="170" spans="1:65" s="117" customFormat="1" ht="22.5" customHeight="1" x14ac:dyDescent="0.35">
      <c r="A170" s="114"/>
      <c r="B170" s="174"/>
      <c r="C170" s="114"/>
      <c r="D170" s="114"/>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84"/>
      <c r="BH170" s="61"/>
    </row>
    <row r="171" spans="1:65" s="117" customFormat="1" ht="22.5" customHeight="1" x14ac:dyDescent="0.35">
      <c r="A171" s="114"/>
      <c r="B171" s="174"/>
      <c r="C171" s="114"/>
      <c r="D171" s="114"/>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84"/>
      <c r="BH171" s="61"/>
    </row>
    <row r="172" spans="1:65" s="117" customFormat="1" ht="8.4499999999999993" customHeight="1" x14ac:dyDescent="0.35">
      <c r="A172" s="114"/>
      <c r="B172" s="174"/>
      <c r="C172" s="114"/>
      <c r="D172" s="114"/>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84"/>
      <c r="BH172" s="61"/>
    </row>
    <row r="173" spans="1:65" s="117" customFormat="1" ht="8.4499999999999993" customHeight="1" x14ac:dyDescent="0.35">
      <c r="A173" s="114"/>
      <c r="B173" s="174"/>
      <c r="C173" s="114"/>
      <c r="D173" s="114"/>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84"/>
      <c r="BH173" s="61"/>
    </row>
    <row r="174" spans="1:65" s="117" customFormat="1" ht="8.4499999999999993" customHeight="1" x14ac:dyDescent="0.35">
      <c r="A174" s="114"/>
      <c r="B174" s="174"/>
      <c r="C174" s="114"/>
      <c r="D174" s="114"/>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84"/>
      <c r="BH174" s="61"/>
      <c r="BI174" s="114"/>
    </row>
    <row r="175" spans="1:65" s="117" customFormat="1" ht="25.5" customHeight="1" x14ac:dyDescent="0.35">
      <c r="A175" s="114"/>
      <c r="B175" s="186"/>
      <c r="C175" s="314" t="s">
        <v>206</v>
      </c>
      <c r="D175" s="314"/>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c r="AK175" s="314"/>
      <c r="AL175" s="314"/>
      <c r="AM175" s="314"/>
      <c r="AN175" s="314"/>
      <c r="AO175" s="314"/>
      <c r="AP175" s="314"/>
      <c r="AQ175" s="314"/>
      <c r="AR175" s="314"/>
      <c r="AS175" s="314"/>
      <c r="AT175" s="314"/>
      <c r="AU175" s="314"/>
      <c r="AV175" s="314"/>
      <c r="AW175" s="314"/>
      <c r="AX175" s="314"/>
      <c r="AY175" s="314"/>
      <c r="AZ175" s="314"/>
      <c r="BA175" s="314"/>
      <c r="BB175" s="314"/>
      <c r="BC175" s="314"/>
      <c r="BD175" s="314"/>
      <c r="BE175" s="314"/>
      <c r="BF175" s="314"/>
      <c r="BG175" s="315"/>
      <c r="BH175" s="61"/>
      <c r="BI175" s="114"/>
    </row>
    <row r="176" spans="1:65" s="117" customFormat="1" ht="25.5" customHeight="1" x14ac:dyDescent="0.35">
      <c r="A176" s="114"/>
      <c r="B176" s="192"/>
      <c r="C176" s="314"/>
      <c r="D176" s="314"/>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F176" s="314"/>
      <c r="AG176" s="314"/>
      <c r="AH176" s="314"/>
      <c r="AI176" s="314"/>
      <c r="AJ176" s="314"/>
      <c r="AK176" s="314"/>
      <c r="AL176" s="314"/>
      <c r="AM176" s="314"/>
      <c r="AN176" s="314"/>
      <c r="AO176" s="314"/>
      <c r="AP176" s="314"/>
      <c r="AQ176" s="314"/>
      <c r="AR176" s="314"/>
      <c r="AS176" s="314"/>
      <c r="AT176" s="314"/>
      <c r="AU176" s="314"/>
      <c r="AV176" s="314"/>
      <c r="AW176" s="314"/>
      <c r="AX176" s="314"/>
      <c r="AY176" s="314"/>
      <c r="AZ176" s="314"/>
      <c r="BA176" s="314"/>
      <c r="BB176" s="314"/>
      <c r="BC176" s="314"/>
      <c r="BD176" s="314"/>
      <c r="BE176" s="314"/>
      <c r="BF176" s="314"/>
      <c r="BG176" s="315"/>
      <c r="BH176" s="61"/>
      <c r="BI176" s="114"/>
    </row>
    <row r="177" spans="1:65" s="117" customFormat="1" ht="19.5" x14ac:dyDescent="0.35">
      <c r="A177" s="114"/>
      <c r="B177" s="192"/>
      <c r="C177" s="311" t="s">
        <v>207</v>
      </c>
      <c r="D177" s="312"/>
      <c r="E177" s="312"/>
      <c r="F177" s="312"/>
      <c r="G177" s="312"/>
      <c r="H177" s="312"/>
      <c r="I177" s="312"/>
      <c r="J177" s="312"/>
      <c r="K177" s="312"/>
      <c r="L177" s="312"/>
      <c r="M177" s="312"/>
      <c r="N177" s="312"/>
      <c r="O177" s="312"/>
      <c r="P177" s="312"/>
      <c r="Q177" s="312"/>
      <c r="R177" s="312"/>
      <c r="S177" s="312"/>
      <c r="T177" s="312"/>
      <c r="U177" s="312"/>
      <c r="V177" s="312"/>
      <c r="W177" s="312"/>
      <c r="X177" s="312"/>
      <c r="Y177" s="312"/>
      <c r="Z177" s="312"/>
      <c r="AA177" s="312"/>
      <c r="AB177" s="312"/>
      <c r="AC177" s="312"/>
      <c r="AD177" s="312"/>
      <c r="AE177" s="312"/>
      <c r="AF177" s="312"/>
      <c r="AG177" s="312"/>
      <c r="AH177" s="312"/>
      <c r="AI177" s="312"/>
      <c r="AJ177" s="312"/>
      <c r="AK177" s="312"/>
      <c r="AL177" s="312"/>
      <c r="AM177" s="312"/>
      <c r="AN177" s="312"/>
      <c r="AO177" s="312"/>
      <c r="AP177" s="312"/>
      <c r="AQ177" s="312"/>
      <c r="AR177" s="312"/>
      <c r="AS177" s="312"/>
      <c r="AT177" s="312"/>
      <c r="AU177" s="312"/>
      <c r="AV177" s="312"/>
      <c r="AW177" s="312"/>
      <c r="AX177" s="312"/>
      <c r="AY177" s="312"/>
      <c r="AZ177" s="312"/>
      <c r="BA177" s="312"/>
      <c r="BB177" s="312"/>
      <c r="BC177" s="312"/>
      <c r="BD177" s="312"/>
      <c r="BE177" s="312"/>
      <c r="BF177" s="312"/>
      <c r="BG177" s="313"/>
      <c r="BH177" s="61"/>
      <c r="BI177" s="114"/>
    </row>
    <row r="178" spans="1:65" s="117" customFormat="1" ht="25.5" customHeight="1" x14ac:dyDescent="0.35">
      <c r="A178" s="114"/>
      <c r="B178" s="193"/>
      <c r="C178" s="312"/>
      <c r="D178" s="312"/>
      <c r="E178" s="312"/>
      <c r="F178" s="312"/>
      <c r="G178" s="312"/>
      <c r="H178" s="312"/>
      <c r="I178" s="312"/>
      <c r="J178" s="312"/>
      <c r="K178" s="312"/>
      <c r="L178" s="312"/>
      <c r="M178" s="312"/>
      <c r="N178" s="312"/>
      <c r="O178" s="312"/>
      <c r="P178" s="312"/>
      <c r="Q178" s="312"/>
      <c r="R178" s="312"/>
      <c r="S178" s="312"/>
      <c r="T178" s="312"/>
      <c r="U178" s="312"/>
      <c r="V178" s="312"/>
      <c r="W178" s="312"/>
      <c r="X178" s="312"/>
      <c r="Y178" s="312"/>
      <c r="Z178" s="312"/>
      <c r="AA178" s="312"/>
      <c r="AB178" s="312"/>
      <c r="AC178" s="312"/>
      <c r="AD178" s="312"/>
      <c r="AE178" s="312"/>
      <c r="AF178" s="312"/>
      <c r="AG178" s="312"/>
      <c r="AH178" s="312"/>
      <c r="AI178" s="312"/>
      <c r="AJ178" s="312"/>
      <c r="AK178" s="312"/>
      <c r="AL178" s="312"/>
      <c r="AM178" s="312"/>
      <c r="AN178" s="312"/>
      <c r="AO178" s="312"/>
      <c r="AP178" s="312"/>
      <c r="AQ178" s="312"/>
      <c r="AR178" s="312"/>
      <c r="AS178" s="312"/>
      <c r="AT178" s="312"/>
      <c r="AU178" s="312"/>
      <c r="AV178" s="312"/>
      <c r="AW178" s="312"/>
      <c r="AX178" s="312"/>
      <c r="AY178" s="312"/>
      <c r="AZ178" s="312"/>
      <c r="BA178" s="312"/>
      <c r="BB178" s="312"/>
      <c r="BC178" s="312"/>
      <c r="BD178" s="312"/>
      <c r="BE178" s="312"/>
      <c r="BF178" s="312"/>
      <c r="BG178" s="313"/>
      <c r="BH178" s="61"/>
      <c r="BI178" s="114"/>
    </row>
    <row r="179" spans="1:65" s="117" customFormat="1" ht="10.5" customHeight="1" x14ac:dyDescent="0.35">
      <c r="A179" s="114"/>
      <c r="B179" s="193"/>
      <c r="C179" s="312"/>
      <c r="D179" s="312"/>
      <c r="E179" s="312"/>
      <c r="F179" s="312"/>
      <c r="G179" s="312"/>
      <c r="H179" s="312"/>
      <c r="I179" s="312"/>
      <c r="J179" s="312"/>
      <c r="K179" s="312"/>
      <c r="L179" s="312"/>
      <c r="M179" s="312"/>
      <c r="N179" s="312"/>
      <c r="O179" s="312"/>
      <c r="P179" s="312"/>
      <c r="Q179" s="312"/>
      <c r="R179" s="312"/>
      <c r="S179" s="312"/>
      <c r="T179" s="312"/>
      <c r="U179" s="312"/>
      <c r="V179" s="312"/>
      <c r="W179" s="312"/>
      <c r="X179" s="312"/>
      <c r="Y179" s="312"/>
      <c r="Z179" s="312"/>
      <c r="AA179" s="312"/>
      <c r="AB179" s="312"/>
      <c r="AC179" s="312"/>
      <c r="AD179" s="312"/>
      <c r="AE179" s="312"/>
      <c r="AF179" s="312"/>
      <c r="AG179" s="312"/>
      <c r="AH179" s="312"/>
      <c r="AI179" s="312"/>
      <c r="AJ179" s="312"/>
      <c r="AK179" s="312"/>
      <c r="AL179" s="312"/>
      <c r="AM179" s="312"/>
      <c r="AN179" s="312"/>
      <c r="AO179" s="312"/>
      <c r="AP179" s="312"/>
      <c r="AQ179" s="312"/>
      <c r="AR179" s="312"/>
      <c r="AS179" s="312"/>
      <c r="AT179" s="312"/>
      <c r="AU179" s="312"/>
      <c r="AV179" s="312"/>
      <c r="AW179" s="312"/>
      <c r="AX179" s="312"/>
      <c r="AY179" s="312"/>
      <c r="AZ179" s="312"/>
      <c r="BA179" s="312"/>
      <c r="BB179" s="312"/>
      <c r="BC179" s="312"/>
      <c r="BD179" s="312"/>
      <c r="BE179" s="312"/>
      <c r="BF179" s="312"/>
      <c r="BG179" s="313"/>
      <c r="BH179" s="61"/>
      <c r="BI179" s="114"/>
    </row>
    <row r="180" spans="1:65" s="117" customFormat="1" ht="25.5" customHeight="1" x14ac:dyDescent="0.35">
      <c r="A180" s="114"/>
      <c r="B180" s="193"/>
      <c r="C180" s="312"/>
      <c r="D180" s="312"/>
      <c r="E180" s="312"/>
      <c r="F180" s="312"/>
      <c r="G180" s="312"/>
      <c r="H180" s="312"/>
      <c r="I180" s="312"/>
      <c r="J180" s="312"/>
      <c r="K180" s="312"/>
      <c r="L180" s="312"/>
      <c r="M180" s="312"/>
      <c r="N180" s="312"/>
      <c r="O180" s="312"/>
      <c r="P180" s="312"/>
      <c r="Q180" s="312"/>
      <c r="R180" s="312"/>
      <c r="S180" s="312"/>
      <c r="T180" s="312"/>
      <c r="U180" s="312"/>
      <c r="V180" s="312"/>
      <c r="W180" s="312"/>
      <c r="X180" s="312"/>
      <c r="Y180" s="312"/>
      <c r="Z180" s="312"/>
      <c r="AA180" s="312"/>
      <c r="AB180" s="312"/>
      <c r="AC180" s="312"/>
      <c r="AD180" s="312"/>
      <c r="AE180" s="312"/>
      <c r="AF180" s="312"/>
      <c r="AG180" s="312"/>
      <c r="AH180" s="312"/>
      <c r="AI180" s="312"/>
      <c r="AJ180" s="312"/>
      <c r="AK180" s="312"/>
      <c r="AL180" s="312"/>
      <c r="AM180" s="312"/>
      <c r="AN180" s="312"/>
      <c r="AO180" s="312"/>
      <c r="AP180" s="312"/>
      <c r="AQ180" s="312"/>
      <c r="AR180" s="312"/>
      <c r="AS180" s="312"/>
      <c r="AT180" s="312"/>
      <c r="AU180" s="312"/>
      <c r="AV180" s="312"/>
      <c r="AW180" s="312"/>
      <c r="AX180" s="312"/>
      <c r="AY180" s="312"/>
      <c r="AZ180" s="312"/>
      <c r="BA180" s="312"/>
      <c r="BB180" s="312"/>
      <c r="BC180" s="312"/>
      <c r="BD180" s="312"/>
      <c r="BE180" s="312"/>
      <c r="BF180" s="312"/>
      <c r="BG180" s="313"/>
      <c r="BH180" s="61"/>
      <c r="BI180" s="114"/>
    </row>
    <row r="181" spans="1:65" s="117" customFormat="1" ht="19.5" x14ac:dyDescent="0.35">
      <c r="A181" s="114"/>
      <c r="B181" s="174"/>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38"/>
      <c r="AV181" s="138"/>
      <c r="AW181" s="138"/>
      <c r="AX181" s="138"/>
      <c r="AY181" s="138"/>
      <c r="AZ181" s="138"/>
      <c r="BA181" s="138"/>
      <c r="BB181" s="138"/>
      <c r="BC181" s="138"/>
      <c r="BD181" s="138"/>
      <c r="BE181" s="138"/>
      <c r="BF181" s="138"/>
      <c r="BG181" s="187"/>
      <c r="BH181" s="61"/>
      <c r="BI181" s="114"/>
    </row>
    <row r="182" spans="1:65" s="117" customFormat="1" ht="19.5" x14ac:dyDescent="0.35">
      <c r="A182" s="114"/>
      <c r="B182" s="17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AY182" s="114"/>
      <c r="AZ182" s="114"/>
      <c r="BA182" s="114"/>
      <c r="BB182" s="114"/>
      <c r="BC182" s="114"/>
      <c r="BD182" s="114"/>
      <c r="BE182" s="114"/>
      <c r="BF182" s="114"/>
      <c r="BG182" s="183"/>
      <c r="BH182" s="61"/>
      <c r="BI182" s="114"/>
    </row>
    <row r="183" spans="1:65" s="117" customFormat="1" ht="18" customHeight="1" x14ac:dyDescent="0.35">
      <c r="A183" s="114"/>
      <c r="B183" s="176"/>
      <c r="C183" s="276" t="s">
        <v>205</v>
      </c>
      <c r="D183" s="276"/>
      <c r="E183" s="276"/>
      <c r="F183" s="276"/>
      <c r="G183" s="276"/>
      <c r="H183" s="276"/>
      <c r="I183" s="276"/>
      <c r="J183" s="276"/>
      <c r="K183" s="276"/>
      <c r="L183" s="276"/>
      <c r="M183" s="276"/>
      <c r="N183" s="276"/>
      <c r="O183" s="276"/>
      <c r="P183" s="276"/>
      <c r="Q183" s="276"/>
      <c r="R183" s="276"/>
      <c r="S183" s="276"/>
      <c r="T183" s="276"/>
      <c r="U183" s="276"/>
      <c r="V183" s="276"/>
      <c r="W183" s="276"/>
      <c r="X183" s="276"/>
      <c r="Y183" s="276"/>
      <c r="Z183" s="276"/>
      <c r="AA183" s="276"/>
      <c r="AB183" s="276"/>
      <c r="AC183" s="276"/>
      <c r="AD183" s="276"/>
      <c r="AE183" s="276"/>
      <c r="AF183" s="276"/>
      <c r="AG183" s="276"/>
      <c r="AH183" s="276"/>
      <c r="AI183" s="276"/>
      <c r="AJ183" s="276"/>
      <c r="AK183" s="276"/>
      <c r="AL183" s="276"/>
      <c r="AM183" s="276"/>
      <c r="AN183" s="276"/>
      <c r="AO183" s="276"/>
      <c r="AP183" s="276"/>
      <c r="AQ183" s="276"/>
      <c r="AR183" s="276"/>
      <c r="AS183" s="276"/>
      <c r="AT183" s="276"/>
      <c r="AU183" s="276"/>
      <c r="AV183" s="276"/>
      <c r="AW183" s="276"/>
      <c r="AX183" s="276"/>
      <c r="AY183" s="276"/>
      <c r="AZ183" s="276"/>
      <c r="BA183" s="276"/>
      <c r="BB183" s="276"/>
      <c r="BC183" s="276"/>
      <c r="BD183" s="276"/>
      <c r="BE183" s="276"/>
      <c r="BF183" s="276"/>
      <c r="BG183" s="277"/>
      <c r="BH183" s="61"/>
      <c r="BI183" s="116"/>
      <c r="BJ183" s="116"/>
      <c r="BK183" s="116"/>
      <c r="BL183" s="116"/>
      <c r="BM183" s="116"/>
    </row>
    <row r="184" spans="1:65" s="117" customFormat="1" ht="19.5" customHeight="1" x14ac:dyDescent="0.35">
      <c r="A184" s="114"/>
      <c r="B184" s="176"/>
      <c r="C184" s="276"/>
      <c r="D184" s="276"/>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C184" s="276"/>
      <c r="AD184" s="276"/>
      <c r="AE184" s="276"/>
      <c r="AF184" s="276"/>
      <c r="AG184" s="276"/>
      <c r="AH184" s="276"/>
      <c r="AI184" s="276"/>
      <c r="AJ184" s="276"/>
      <c r="AK184" s="276"/>
      <c r="AL184" s="276"/>
      <c r="AM184" s="276"/>
      <c r="AN184" s="276"/>
      <c r="AO184" s="276"/>
      <c r="AP184" s="276"/>
      <c r="AQ184" s="276"/>
      <c r="AR184" s="276"/>
      <c r="AS184" s="276"/>
      <c r="AT184" s="276"/>
      <c r="AU184" s="276"/>
      <c r="AV184" s="276"/>
      <c r="AW184" s="276"/>
      <c r="AX184" s="276"/>
      <c r="AY184" s="276"/>
      <c r="AZ184" s="276"/>
      <c r="BA184" s="276"/>
      <c r="BB184" s="276"/>
      <c r="BC184" s="276"/>
      <c r="BD184" s="276"/>
      <c r="BE184" s="276"/>
      <c r="BF184" s="276"/>
      <c r="BG184" s="277"/>
      <c r="BH184" s="61"/>
      <c r="BI184" s="116"/>
      <c r="BJ184" s="116"/>
      <c r="BK184" s="116"/>
      <c r="BL184" s="116"/>
      <c r="BM184" s="116"/>
    </row>
    <row r="185" spans="1:65" s="117" customFormat="1" ht="63" customHeight="1" x14ac:dyDescent="0.35">
      <c r="A185" s="114"/>
      <c r="B185" s="176"/>
      <c r="C185" s="276"/>
      <c r="D185" s="276"/>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c r="AA185" s="276"/>
      <c r="AB185" s="276"/>
      <c r="AC185" s="276"/>
      <c r="AD185" s="276"/>
      <c r="AE185" s="276"/>
      <c r="AF185" s="276"/>
      <c r="AG185" s="276"/>
      <c r="AH185" s="276"/>
      <c r="AI185" s="276"/>
      <c r="AJ185" s="276"/>
      <c r="AK185" s="276"/>
      <c r="AL185" s="276"/>
      <c r="AM185" s="276"/>
      <c r="AN185" s="276"/>
      <c r="AO185" s="276"/>
      <c r="AP185" s="276"/>
      <c r="AQ185" s="276"/>
      <c r="AR185" s="276"/>
      <c r="AS185" s="276"/>
      <c r="AT185" s="276"/>
      <c r="AU185" s="276"/>
      <c r="AV185" s="276"/>
      <c r="AW185" s="276"/>
      <c r="AX185" s="276"/>
      <c r="AY185" s="276"/>
      <c r="AZ185" s="276"/>
      <c r="BA185" s="276"/>
      <c r="BB185" s="276"/>
      <c r="BC185" s="276"/>
      <c r="BD185" s="276"/>
      <c r="BE185" s="276"/>
      <c r="BF185" s="276"/>
      <c r="BG185" s="277"/>
      <c r="BH185" s="61"/>
      <c r="BI185" s="116"/>
      <c r="BJ185" s="116"/>
      <c r="BK185" s="116"/>
      <c r="BL185" s="116"/>
      <c r="BM185" s="116"/>
    </row>
    <row r="186" spans="1:65" s="117" customFormat="1" ht="19.5" customHeight="1" x14ac:dyDescent="0.35">
      <c r="A186" s="114"/>
      <c r="B186" s="176"/>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c r="AN186" s="159"/>
      <c r="AO186" s="159"/>
      <c r="AP186" s="159"/>
      <c r="AQ186" s="159"/>
      <c r="AR186" s="159"/>
      <c r="AS186" s="159"/>
      <c r="AT186" s="159"/>
      <c r="AU186" s="159"/>
      <c r="AV186" s="159"/>
      <c r="AW186" s="159"/>
      <c r="AX186" s="159"/>
      <c r="AY186" s="159"/>
      <c r="AZ186" s="159"/>
      <c r="BA186" s="159"/>
      <c r="BB186" s="159"/>
      <c r="BC186" s="159"/>
      <c r="BD186" s="159"/>
      <c r="BE186" s="159"/>
      <c r="BF186" s="159"/>
      <c r="BG186" s="177"/>
      <c r="BH186" s="66"/>
      <c r="BJ186" s="116"/>
      <c r="BK186" s="116"/>
      <c r="BL186" s="116"/>
      <c r="BM186" s="116"/>
    </row>
    <row r="187" spans="1:65" s="59" customFormat="1" ht="19.5" x14ac:dyDescent="0.35">
      <c r="A187" s="114"/>
      <c r="B187" s="176"/>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8"/>
      <c r="AJ187" s="158"/>
      <c r="AK187" s="160" t="s">
        <v>145</v>
      </c>
      <c r="AL187" s="246"/>
      <c r="AM187" s="247"/>
      <c r="AN187" s="247"/>
      <c r="AO187" s="247"/>
      <c r="AP187" s="247"/>
      <c r="AQ187" s="247"/>
      <c r="AR187" s="247"/>
      <c r="AS187" s="247"/>
      <c r="AT187" s="247"/>
      <c r="AU187" s="247"/>
      <c r="AV187" s="247"/>
      <c r="AW187" s="247"/>
      <c r="AX187" s="247"/>
      <c r="AY187" s="247"/>
      <c r="AZ187" s="247"/>
      <c r="BA187" s="247"/>
      <c r="BB187" s="247"/>
      <c r="BC187" s="247"/>
      <c r="BD187" s="247"/>
      <c r="BE187" s="247"/>
      <c r="BF187" s="248"/>
      <c r="BG187" s="178"/>
      <c r="BH187" s="61"/>
      <c r="BI187" s="113"/>
      <c r="BJ187" s="112"/>
    </row>
    <row r="188" spans="1:65" s="59" customFormat="1" ht="2.85" customHeight="1" x14ac:dyDescent="0.35">
      <c r="A188" s="114"/>
      <c r="B188" s="176"/>
      <c r="C188" s="58"/>
      <c r="D188" s="161"/>
      <c r="E188" s="161"/>
      <c r="F188" s="161"/>
      <c r="G188" s="161"/>
      <c r="H188" s="161"/>
      <c r="I188" s="161"/>
      <c r="J188" s="161"/>
      <c r="K188" s="161"/>
      <c r="L188" s="161"/>
      <c r="M188" s="161"/>
      <c r="N188" s="161"/>
      <c r="O188" s="161"/>
      <c r="P188" s="161"/>
      <c r="Q188" s="161"/>
      <c r="R188" s="161"/>
      <c r="S188" s="161"/>
      <c r="T188" s="161"/>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179"/>
      <c r="BH188" s="61"/>
      <c r="BI188" s="113"/>
      <c r="BJ188" s="112"/>
    </row>
    <row r="189" spans="1:65" s="59" customFormat="1" ht="19.5" x14ac:dyDescent="0.35">
      <c r="A189" s="114"/>
      <c r="B189" s="176"/>
      <c r="C189" s="58"/>
      <c r="D189" s="161"/>
      <c r="E189" s="161"/>
      <c r="F189" s="161"/>
      <c r="G189" s="161"/>
      <c r="H189" s="161"/>
      <c r="I189" s="161"/>
      <c r="J189" s="161"/>
      <c r="K189" s="161"/>
      <c r="L189" s="161"/>
      <c r="M189" s="161"/>
      <c r="N189" s="161"/>
      <c r="O189" s="161"/>
      <c r="P189" s="161"/>
      <c r="Q189" s="161"/>
      <c r="R189" s="161"/>
      <c r="S189" s="161"/>
      <c r="T189" s="161"/>
      <c r="U189" s="58"/>
      <c r="V189" s="58"/>
      <c r="W189" s="58"/>
      <c r="X189" s="58"/>
      <c r="Y189" s="58"/>
      <c r="Z189" s="58"/>
      <c r="AA189" s="58"/>
      <c r="AB189" s="58"/>
      <c r="AC189" s="58"/>
      <c r="AD189" s="58"/>
      <c r="AE189" s="58"/>
      <c r="AF189" s="58"/>
      <c r="AG189" s="58"/>
      <c r="AH189" s="58"/>
      <c r="AI189" s="58"/>
      <c r="AJ189" s="58"/>
      <c r="AK189" s="160" t="s">
        <v>146</v>
      </c>
      <c r="AL189" s="249"/>
      <c r="AM189" s="250"/>
      <c r="AN189" s="250"/>
      <c r="AO189" s="250"/>
      <c r="AP189" s="250"/>
      <c r="AQ189" s="250"/>
      <c r="AR189" s="250"/>
      <c r="AS189" s="250"/>
      <c r="AT189" s="250"/>
      <c r="AU189" s="250"/>
      <c r="AV189" s="250"/>
      <c r="AW189" s="250"/>
      <c r="AX189" s="250"/>
      <c r="AY189" s="250"/>
      <c r="AZ189" s="250"/>
      <c r="BA189" s="250"/>
      <c r="BB189" s="250"/>
      <c r="BC189" s="250"/>
      <c r="BD189" s="250"/>
      <c r="BE189" s="250"/>
      <c r="BF189" s="251"/>
      <c r="BG189" s="179"/>
      <c r="BH189" s="61"/>
      <c r="BI189" s="113"/>
      <c r="BJ189" s="112"/>
    </row>
    <row r="190" spans="1:65" s="59" customFormat="1" ht="19.5" customHeight="1" x14ac:dyDescent="0.35">
      <c r="A190" s="114"/>
      <c r="B190" s="176"/>
      <c r="C190" s="58"/>
      <c r="D190" s="161"/>
      <c r="E190" s="161"/>
      <c r="F190" s="161"/>
      <c r="G190" s="161"/>
      <c r="H190" s="161"/>
      <c r="I190" s="161"/>
      <c r="J190" s="161"/>
      <c r="K190" s="161"/>
      <c r="L190" s="161"/>
      <c r="M190" s="161"/>
      <c r="N190" s="161"/>
      <c r="O190" s="161"/>
      <c r="P190" s="161"/>
      <c r="Q190" s="161"/>
      <c r="R190" s="161"/>
      <c r="S190" s="161"/>
      <c r="T190" s="161"/>
      <c r="U190" s="58"/>
      <c r="V190" s="58"/>
      <c r="W190" s="58"/>
      <c r="X190" s="58"/>
      <c r="Y190" s="58"/>
      <c r="Z190" s="58"/>
      <c r="AA190" s="58"/>
      <c r="AB190" s="58"/>
      <c r="AC190" s="58"/>
      <c r="AD190" s="58"/>
      <c r="AE190" s="58"/>
      <c r="AF190" s="58"/>
      <c r="AG190" s="58"/>
      <c r="AH190" s="58"/>
      <c r="AI190" s="58"/>
      <c r="AJ190" s="58"/>
      <c r="AK190" s="58"/>
      <c r="AL190" s="252"/>
      <c r="AM190" s="253"/>
      <c r="AN190" s="253"/>
      <c r="AO190" s="253"/>
      <c r="AP190" s="253"/>
      <c r="AQ190" s="253"/>
      <c r="AR190" s="253"/>
      <c r="AS190" s="253"/>
      <c r="AT190" s="253"/>
      <c r="AU190" s="253"/>
      <c r="AV190" s="253"/>
      <c r="AW190" s="253"/>
      <c r="AX190" s="253"/>
      <c r="AY190" s="253"/>
      <c r="AZ190" s="253"/>
      <c r="BA190" s="253"/>
      <c r="BB190" s="253"/>
      <c r="BC190" s="253"/>
      <c r="BD190" s="253"/>
      <c r="BE190" s="253"/>
      <c r="BF190" s="254"/>
      <c r="BG190" s="179"/>
      <c r="BH190" s="61"/>
      <c r="BI190" s="113"/>
      <c r="BJ190" s="112"/>
    </row>
    <row r="191" spans="1:65" s="59" customFormat="1" ht="19.5" x14ac:dyDescent="0.35">
      <c r="A191" s="114"/>
      <c r="B191" s="176"/>
      <c r="C191" s="58"/>
      <c r="D191" s="161"/>
      <c r="E191" s="161"/>
      <c r="F191" s="161"/>
      <c r="G191" s="161"/>
      <c r="H191" s="161"/>
      <c r="I191" s="161"/>
      <c r="J191" s="161"/>
      <c r="K191" s="161"/>
      <c r="L191" s="161"/>
      <c r="M191" s="161"/>
      <c r="N191" s="161"/>
      <c r="O191" s="161"/>
      <c r="P191" s="161"/>
      <c r="Q191" s="161"/>
      <c r="R191" s="161"/>
      <c r="S191" s="161"/>
      <c r="T191" s="161"/>
      <c r="U191" s="58"/>
      <c r="V191" s="58"/>
      <c r="W191" s="58"/>
      <c r="X191" s="58"/>
      <c r="Y191" s="58"/>
      <c r="Z191" s="58"/>
      <c r="AA191" s="58"/>
      <c r="AB191" s="58"/>
      <c r="AC191" s="58"/>
      <c r="AD191" s="58"/>
      <c r="AE191" s="58"/>
      <c r="AF191" s="58"/>
      <c r="AG191" s="58"/>
      <c r="AH191" s="58"/>
      <c r="AI191" s="58"/>
      <c r="AJ191" s="58"/>
      <c r="AK191" s="162"/>
      <c r="AL191" s="255"/>
      <c r="AM191" s="256"/>
      <c r="AN191" s="256"/>
      <c r="AO191" s="256"/>
      <c r="AP191" s="256"/>
      <c r="AQ191" s="256"/>
      <c r="AR191" s="256"/>
      <c r="AS191" s="256"/>
      <c r="AT191" s="256"/>
      <c r="AU191" s="256"/>
      <c r="AV191" s="256"/>
      <c r="AW191" s="256"/>
      <c r="AX191" s="256"/>
      <c r="AY191" s="256"/>
      <c r="AZ191" s="256"/>
      <c r="BA191" s="256"/>
      <c r="BB191" s="256"/>
      <c r="BC191" s="256"/>
      <c r="BD191" s="256"/>
      <c r="BE191" s="256"/>
      <c r="BF191" s="257"/>
      <c r="BG191" s="179"/>
      <c r="BH191" s="61"/>
      <c r="BI191" s="113"/>
      <c r="BJ191" s="112"/>
    </row>
    <row r="192" spans="1:65" s="59" customFormat="1" ht="2.85" customHeight="1" x14ac:dyDescent="0.35">
      <c r="A192" s="114"/>
      <c r="B192" s="176"/>
      <c r="C192" s="58"/>
      <c r="D192" s="161"/>
      <c r="E192" s="161"/>
      <c r="F192" s="161"/>
      <c r="G192" s="161"/>
      <c r="H192" s="161"/>
      <c r="I192" s="161"/>
      <c r="J192" s="161"/>
      <c r="K192" s="161"/>
      <c r="L192" s="161"/>
      <c r="M192" s="161"/>
      <c r="N192" s="161"/>
      <c r="O192" s="161"/>
      <c r="P192" s="161"/>
      <c r="Q192" s="161"/>
      <c r="R192" s="161"/>
      <c r="S192" s="161"/>
      <c r="T192" s="161"/>
      <c r="U192" s="58"/>
      <c r="V192" s="58"/>
      <c r="W192" s="58"/>
      <c r="X192" s="58"/>
      <c r="Y192" s="58"/>
      <c r="Z192" s="58"/>
      <c r="AA192" s="58"/>
      <c r="AB192" s="58"/>
      <c r="AC192" s="58"/>
      <c r="AD192" s="58"/>
      <c r="AE192" s="58"/>
      <c r="AF192" s="58"/>
      <c r="AG192" s="58"/>
      <c r="AH192" s="58"/>
      <c r="AI192" s="58"/>
      <c r="AJ192" s="58"/>
      <c r="AK192" s="160"/>
      <c r="AL192" s="161"/>
      <c r="AM192" s="161"/>
      <c r="AN192" s="161"/>
      <c r="AO192" s="161"/>
      <c r="AP192" s="161"/>
      <c r="AQ192" s="161"/>
      <c r="AR192" s="161"/>
      <c r="AS192" s="161"/>
      <c r="AT192" s="161"/>
      <c r="AU192" s="161"/>
      <c r="AV192" s="161"/>
      <c r="AW192" s="161"/>
      <c r="AX192" s="161"/>
      <c r="AY192" s="161"/>
      <c r="AZ192" s="161"/>
      <c r="BA192" s="58"/>
      <c r="BB192" s="58"/>
      <c r="BC192" s="58"/>
      <c r="BD192" s="58"/>
      <c r="BE192" s="58"/>
      <c r="BF192" s="58"/>
      <c r="BG192" s="179"/>
      <c r="BH192" s="61"/>
      <c r="BI192" s="113"/>
      <c r="BJ192" s="112"/>
    </row>
    <row r="193" spans="1:62" s="59" customFormat="1" ht="19.5" x14ac:dyDescent="0.35">
      <c r="A193" s="114"/>
      <c r="B193" s="176"/>
      <c r="C193" s="164"/>
      <c r="D193" s="163"/>
      <c r="E193" s="161"/>
      <c r="F193" s="161"/>
      <c r="G193" s="161"/>
      <c r="H193" s="161"/>
      <c r="I193" s="161"/>
      <c r="J193" s="161"/>
      <c r="K193" s="161"/>
      <c r="L193" s="161"/>
      <c r="M193" s="161"/>
      <c r="N193" s="161"/>
      <c r="O193" s="161"/>
      <c r="P193" s="161"/>
      <c r="Q193" s="161"/>
      <c r="R193" s="161"/>
      <c r="S193" s="161"/>
      <c r="T193" s="161"/>
      <c r="U193" s="58"/>
      <c r="V193" s="58"/>
      <c r="W193" s="58"/>
      <c r="X193" s="58"/>
      <c r="Y193" s="58"/>
      <c r="Z193" s="58"/>
      <c r="AA193" s="58"/>
      <c r="AB193" s="58"/>
      <c r="AC193" s="58"/>
      <c r="AD193" s="58"/>
      <c r="AE193" s="58"/>
      <c r="AF193" s="58"/>
      <c r="AG193" s="58"/>
      <c r="AH193" s="58"/>
      <c r="AI193" s="58"/>
      <c r="AJ193" s="58"/>
      <c r="AK193" s="160" t="s">
        <v>147</v>
      </c>
      <c r="AL193" s="258"/>
      <c r="AM193" s="259"/>
      <c r="AN193" s="259"/>
      <c r="AO193" s="259"/>
      <c r="AP193" s="259"/>
      <c r="AQ193" s="259"/>
      <c r="AR193" s="259"/>
      <c r="AS193" s="259"/>
      <c r="AT193" s="259"/>
      <c r="AU193" s="259"/>
      <c r="AV193" s="259"/>
      <c r="AW193" s="259"/>
      <c r="AX193" s="259"/>
      <c r="AY193" s="259"/>
      <c r="AZ193" s="259"/>
      <c r="BA193" s="259"/>
      <c r="BB193" s="259"/>
      <c r="BC193" s="259"/>
      <c r="BD193" s="259"/>
      <c r="BE193" s="259"/>
      <c r="BF193" s="260"/>
      <c r="BG193" s="179"/>
      <c r="BH193" s="61"/>
      <c r="BI193" s="113"/>
      <c r="BJ193" s="112"/>
    </row>
    <row r="194" spans="1:62" s="59" customFormat="1" ht="19.5" x14ac:dyDescent="0.35">
      <c r="A194" s="114"/>
      <c r="B194" s="180"/>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2"/>
      <c r="BH194" s="61"/>
      <c r="BI194" s="113"/>
      <c r="BJ194" s="112"/>
    </row>
  </sheetData>
  <sheetProtection algorithmName="SHA-512" hashValue="wuAxprwqNgNuV44FlQf4A/a0eev+GiYPW4KXDf221QV3EvWVOj4sSBBch9mA5Ri6y1vfPcFysRbu9s+m8V0ShQ==" saltValue="sX3XiO/UBLvCTpGyeU75QA==" spinCount="100000" sheet="1" objects="1" scenarios="1" selectLockedCells="1"/>
  <mergeCells count="174">
    <mergeCell ref="C177:BG180"/>
    <mergeCell ref="C175:BG176"/>
    <mergeCell ref="N157:T157"/>
    <mergeCell ref="N150:T150"/>
    <mergeCell ref="N149:T149"/>
    <mergeCell ref="Y148:AM148"/>
    <mergeCell ref="N159:T159"/>
    <mergeCell ref="J161:BE161"/>
    <mergeCell ref="AX150:BE150"/>
    <mergeCell ref="AX151:BE151"/>
    <mergeCell ref="AX152:BE152"/>
    <mergeCell ref="AX153:BE153"/>
    <mergeCell ref="AX154:BE154"/>
    <mergeCell ref="AX155:BE155"/>
    <mergeCell ref="AX156:BE156"/>
    <mergeCell ref="AX157:BE157"/>
    <mergeCell ref="AX158:BE158"/>
    <mergeCell ref="AX159:BE159"/>
    <mergeCell ref="AX160:BE160"/>
    <mergeCell ref="N158:T158"/>
    <mergeCell ref="U156:X156"/>
    <mergeCell ref="U157:X157"/>
    <mergeCell ref="U158:X158"/>
    <mergeCell ref="N155:T155"/>
    <mergeCell ref="N156:T156"/>
    <mergeCell ref="U160:X160"/>
    <mergeCell ref="AN160:AW160"/>
    <mergeCell ref="Y160:AM160"/>
    <mergeCell ref="U159:X159"/>
    <mergeCell ref="Y149:AM149"/>
    <mergeCell ref="AN150:AW150"/>
    <mergeCell ref="AN151:AW151"/>
    <mergeCell ref="AN152:AW152"/>
    <mergeCell ref="AN153:AW153"/>
    <mergeCell ref="AN154:AW154"/>
    <mergeCell ref="AN155:AW155"/>
    <mergeCell ref="AN156:AW156"/>
    <mergeCell ref="AN157:AW157"/>
    <mergeCell ref="AN158:AW158"/>
    <mergeCell ref="Y155:AM155"/>
    <mergeCell ref="AN159:AW159"/>
    <mergeCell ref="Y157:AM157"/>
    <mergeCell ref="Y158:AM158"/>
    <mergeCell ref="Y159:AM159"/>
    <mergeCell ref="Y154:AM154"/>
    <mergeCell ref="Y153:AM153"/>
    <mergeCell ref="Y150:AM150"/>
    <mergeCell ref="Y151:AM151"/>
    <mergeCell ref="BJ81:BM88"/>
    <mergeCell ref="Y83:AB83"/>
    <mergeCell ref="AM83:AP83"/>
    <mergeCell ref="AU103:BE103"/>
    <mergeCell ref="K102:N102"/>
    <mergeCell ref="AB101:AL101"/>
    <mergeCell ref="AL96:AY96"/>
    <mergeCell ref="B99:BG99"/>
    <mergeCell ref="B63:BG63"/>
    <mergeCell ref="U83:W83"/>
    <mergeCell ref="O80:R80"/>
    <mergeCell ref="T68:U68"/>
    <mergeCell ref="BA83:BD83"/>
    <mergeCell ref="AB103:AL103"/>
    <mergeCell ref="C183:BG185"/>
    <mergeCell ref="K83:N83"/>
    <mergeCell ref="K84:N87"/>
    <mergeCell ref="M108:AB110"/>
    <mergeCell ref="E108:L110"/>
    <mergeCell ref="F58:M58"/>
    <mergeCell ref="O56:Q56"/>
    <mergeCell ref="N68:R68"/>
    <mergeCell ref="O66:BE66"/>
    <mergeCell ref="AV94:AY94"/>
    <mergeCell ref="N130:BG133"/>
    <mergeCell ref="B130:M133"/>
    <mergeCell ref="C145:BG145"/>
    <mergeCell ref="N148:T148"/>
    <mergeCell ref="N153:T153"/>
    <mergeCell ref="F56:M56"/>
    <mergeCell ref="C112:BE112"/>
    <mergeCell ref="U148:X148"/>
    <mergeCell ref="AK110:AM110"/>
    <mergeCell ref="AK108:AU108"/>
    <mergeCell ref="AK109:AU109"/>
    <mergeCell ref="AP111:BF111"/>
    <mergeCell ref="AN148:AW148"/>
    <mergeCell ref="AX148:BE148"/>
    <mergeCell ref="AL187:BF187"/>
    <mergeCell ref="AL189:BF191"/>
    <mergeCell ref="AL193:BF193"/>
    <mergeCell ref="C116:BG119"/>
    <mergeCell ref="AL121:BF121"/>
    <mergeCell ref="AL123:BF125"/>
    <mergeCell ref="AL127:BF127"/>
    <mergeCell ref="C136:BG136"/>
    <mergeCell ref="C137:BG137"/>
    <mergeCell ref="D139:BF142"/>
    <mergeCell ref="N160:T160"/>
    <mergeCell ref="N151:T151"/>
    <mergeCell ref="U149:X149"/>
    <mergeCell ref="U150:X150"/>
    <mergeCell ref="U151:X151"/>
    <mergeCell ref="U152:X152"/>
    <mergeCell ref="U153:X153"/>
    <mergeCell ref="U154:X154"/>
    <mergeCell ref="U155:X155"/>
    <mergeCell ref="N152:T152"/>
    <mergeCell ref="AX149:BE149"/>
    <mergeCell ref="Y156:AM156"/>
    <mergeCell ref="N154:T154"/>
    <mergeCell ref="AN149:AW149"/>
    <mergeCell ref="K26:AD26"/>
    <mergeCell ref="K28:AD28"/>
    <mergeCell ref="AP28:BE28"/>
    <mergeCell ref="K46:AR46"/>
    <mergeCell ref="K17:AR17"/>
    <mergeCell ref="AV46:AX46"/>
    <mergeCell ref="M50:BE51"/>
    <mergeCell ref="AI38:AO38"/>
    <mergeCell ref="AW38:BE38"/>
    <mergeCell ref="K40:AD40"/>
    <mergeCell ref="AV24:AX24"/>
    <mergeCell ref="C18:BF18"/>
    <mergeCell ref="AI26:AO26"/>
    <mergeCell ref="AY36:BB36"/>
    <mergeCell ref="H24:J24"/>
    <mergeCell ref="AP40:BE40"/>
    <mergeCell ref="K42:AR42"/>
    <mergeCell ref="K24:AR24"/>
    <mergeCell ref="K22:AR22"/>
    <mergeCell ref="K34:AR34"/>
    <mergeCell ref="AW34:BE34"/>
    <mergeCell ref="BC36:BE36"/>
    <mergeCell ref="K38:AD38"/>
    <mergeCell ref="AW26:BE26"/>
    <mergeCell ref="Y152:AM152"/>
    <mergeCell ref="H36:J36"/>
    <mergeCell ref="AI48:AO48"/>
    <mergeCell ref="AW48:BE48"/>
    <mergeCell ref="AN53:AU53"/>
    <mergeCell ref="AO56:BD56"/>
    <mergeCell ref="K48:AD48"/>
    <mergeCell ref="AV36:AX36"/>
    <mergeCell ref="K30:AR30"/>
    <mergeCell ref="B32:BG32"/>
    <mergeCell ref="B44:BG44"/>
    <mergeCell ref="K36:AR36"/>
    <mergeCell ref="AB105:AL105"/>
    <mergeCell ref="AO61:BD61"/>
    <mergeCell ref="AO58:BD58"/>
    <mergeCell ref="U58:AL62"/>
    <mergeCell ref="V56:AL56"/>
    <mergeCell ref="U87:AD87"/>
    <mergeCell ref="AC83:AL83"/>
    <mergeCell ref="AS83:AZ83"/>
    <mergeCell ref="C114:BG114"/>
    <mergeCell ref="AW13:BE13"/>
    <mergeCell ref="AW22:BE22"/>
    <mergeCell ref="BC24:BE24"/>
    <mergeCell ref="N2:BG5"/>
    <mergeCell ref="B2:M5"/>
    <mergeCell ref="B7:BG7"/>
    <mergeCell ref="B20:BG20"/>
    <mergeCell ref="AW9:BE9"/>
    <mergeCell ref="K9:AR9"/>
    <mergeCell ref="AY11:BB11"/>
    <mergeCell ref="AV11:AX11"/>
    <mergeCell ref="K11:AR11"/>
    <mergeCell ref="K13:AD13"/>
    <mergeCell ref="H11:J11"/>
    <mergeCell ref="BC11:BE11"/>
    <mergeCell ref="AP15:BE15"/>
    <mergeCell ref="K15:AD15"/>
    <mergeCell ref="AI13:AO13"/>
    <mergeCell ref="AY24:BB24"/>
  </mergeCells>
  <phoneticPr fontId="0" type="noConversion"/>
  <hyperlinks>
    <hyperlink ref="AM72" location="'EXPLICACIÓN INFORMACIÓN'!D11" display="(detalle s/RD 413/2014)" xr:uid="{00000000-0004-0000-0000-000000000000}"/>
    <hyperlink ref="C175:BG176" r:id="rId1" display="PROTECCION DE DATOS: Puedes consultar toda la información sobre qué hacemos con tus datos aquí." xr:uid="{D84F7F47-7B3C-422B-8DC0-2B546D74B499}"/>
  </hyperlinks>
  <printOptions horizontalCentered="1" verticalCentered="1"/>
  <pageMargins left="0.14000000000000001" right="0.11" top="0.27559055118110237" bottom="0.47244094488188981" header="0" footer="0"/>
  <pageSetup paperSize="9" scale="45" fitToHeight="2" orientation="portrait" r:id="rId2"/>
  <headerFooter alignWithMargins="0">
    <oddFooter xml:space="preserve">&amp;C&amp;P/&amp;N
</oddFooter>
  </headerFooter>
  <rowBreaks count="1" manualBreakCount="1">
    <brk id="128" max="59" man="1"/>
  </rowBreaks>
  <drawing r:id="rId3"/>
  <legacyDrawing r:id="rId4"/>
  <mc:AlternateContent xmlns:mc="http://schemas.openxmlformats.org/markup-compatibility/2006">
    <mc:Choice Requires="x14">
      <controls>
        <mc:AlternateContent xmlns:mc="http://schemas.openxmlformats.org/markup-compatibility/2006">
          <mc:Choice Requires="x14">
            <control shapeId="9284" r:id="rId5" name="Check Box 68">
              <controlPr defaultSize="0" autoFill="0" autoLine="0" autoPict="0">
                <anchor moveWithCells="1">
                  <from>
                    <xdr:col>2</xdr:col>
                    <xdr:colOff>0</xdr:colOff>
                    <xdr:row>88</xdr:row>
                    <xdr:rowOff>0</xdr:rowOff>
                  </from>
                  <to>
                    <xdr:col>13</xdr:col>
                    <xdr:colOff>733425</xdr:colOff>
                    <xdr:row>91</xdr:row>
                    <xdr:rowOff>38100</xdr:rowOff>
                  </to>
                </anchor>
              </controlPr>
            </control>
          </mc:Choice>
        </mc:AlternateContent>
        <mc:AlternateContent xmlns:mc="http://schemas.openxmlformats.org/markup-compatibility/2006">
          <mc:Choice Requires="x14">
            <control shapeId="9287" r:id="rId6" name="Drop Down 71">
              <controlPr defaultSize="0" autoLine="0" autoPict="0">
                <anchor moveWithCells="1">
                  <from>
                    <xdr:col>19</xdr:col>
                    <xdr:colOff>152400</xdr:colOff>
                    <xdr:row>73</xdr:row>
                    <xdr:rowOff>38100</xdr:rowOff>
                  </from>
                  <to>
                    <xdr:col>55</xdr:col>
                    <xdr:colOff>333375</xdr:colOff>
                    <xdr:row>75</xdr:row>
                    <xdr:rowOff>38100</xdr:rowOff>
                  </to>
                </anchor>
              </controlPr>
            </control>
          </mc:Choice>
        </mc:AlternateContent>
        <mc:AlternateContent xmlns:mc="http://schemas.openxmlformats.org/markup-compatibility/2006">
          <mc:Choice Requires="x14">
            <control shapeId="9308" r:id="rId7" name="Check Box 92">
              <controlPr defaultSize="0" autoFill="0" autoLine="0" autoPict="0" altText=" ¿SE ADJUNTA DOCUMENTO POR EL CUAL EL TITULAR DE LA INSTALACIÓN AUTORIZA AL SOLICITANTE PARA ACTUAR EN REPRESENTACIÓN SUYA?">
                <anchor moveWithCells="1">
                  <from>
                    <xdr:col>18</xdr:col>
                    <xdr:colOff>123825</xdr:colOff>
                    <xdr:row>52</xdr:row>
                    <xdr:rowOff>9525</xdr:rowOff>
                  </from>
                  <to>
                    <xdr:col>54</xdr:col>
                    <xdr:colOff>114300</xdr:colOff>
                    <xdr:row>54</xdr:row>
                    <xdr:rowOff>133350</xdr:rowOff>
                  </to>
                </anchor>
              </controlPr>
            </control>
          </mc:Choice>
        </mc:AlternateContent>
        <mc:AlternateContent xmlns:mc="http://schemas.openxmlformats.org/markup-compatibility/2006">
          <mc:Choice Requires="x14">
            <control shapeId="9326" r:id="rId8" name="Drop Down 110">
              <controlPr defaultSize="0" autoLine="0" autoPict="0">
                <anchor moveWithCells="1">
                  <from>
                    <xdr:col>13</xdr:col>
                    <xdr:colOff>123825</xdr:colOff>
                    <xdr:row>100</xdr:row>
                    <xdr:rowOff>0</xdr:rowOff>
                  </from>
                  <to>
                    <xdr:col>13</xdr:col>
                    <xdr:colOff>895350</xdr:colOff>
                    <xdr:row>101</xdr:row>
                    <xdr:rowOff>0</xdr:rowOff>
                  </to>
                </anchor>
              </controlPr>
            </control>
          </mc:Choice>
        </mc:AlternateContent>
        <mc:AlternateContent xmlns:mc="http://schemas.openxmlformats.org/markup-compatibility/2006">
          <mc:Choice Requires="x14">
            <control shapeId="9327" r:id="rId9" name="Drop Down 111">
              <controlPr defaultSize="0" autoLine="0" autoPict="0">
                <anchor moveWithCells="1">
                  <from>
                    <xdr:col>45</xdr:col>
                    <xdr:colOff>0</xdr:colOff>
                    <xdr:row>100</xdr:row>
                    <xdr:rowOff>0</xdr:rowOff>
                  </from>
                  <to>
                    <xdr:col>55</xdr:col>
                    <xdr:colOff>38100</xdr:colOff>
                    <xdr:row>101</xdr:row>
                    <xdr:rowOff>0</xdr:rowOff>
                  </to>
                </anchor>
              </controlPr>
            </control>
          </mc:Choice>
        </mc:AlternateContent>
        <mc:AlternateContent xmlns:mc="http://schemas.openxmlformats.org/markup-compatibility/2006">
          <mc:Choice Requires="x14">
            <control shapeId="9332" r:id="rId10" name="Drop Down 116">
              <controlPr defaultSize="0" autoLine="0" autoPict="0">
                <anchor moveWithCells="1">
                  <from>
                    <xdr:col>20</xdr:col>
                    <xdr:colOff>219075</xdr:colOff>
                    <xdr:row>75</xdr:row>
                    <xdr:rowOff>76200</xdr:rowOff>
                  </from>
                  <to>
                    <xdr:col>55</xdr:col>
                    <xdr:colOff>333375</xdr:colOff>
                    <xdr:row>77</xdr:row>
                    <xdr:rowOff>66675</xdr:rowOff>
                  </to>
                </anchor>
              </controlPr>
            </control>
          </mc:Choice>
        </mc:AlternateContent>
        <mc:AlternateContent xmlns:mc="http://schemas.openxmlformats.org/markup-compatibility/2006">
          <mc:Choice Requires="x14">
            <control shapeId="9333" r:id="rId11" name="Drop Down 117">
              <controlPr defaultSize="0" autoLine="0" autoPict="0">
                <anchor moveWithCells="1">
                  <from>
                    <xdr:col>20</xdr:col>
                    <xdr:colOff>504825</xdr:colOff>
                    <xdr:row>77</xdr:row>
                    <xdr:rowOff>161925</xdr:rowOff>
                  </from>
                  <to>
                    <xdr:col>55</xdr:col>
                    <xdr:colOff>333375</xdr:colOff>
                    <xdr:row>80</xdr:row>
                    <xdr:rowOff>66675</xdr:rowOff>
                  </to>
                </anchor>
              </controlPr>
            </control>
          </mc:Choice>
        </mc:AlternateContent>
        <mc:AlternateContent xmlns:mc="http://schemas.openxmlformats.org/markup-compatibility/2006">
          <mc:Choice Requires="x14">
            <control shapeId="9347" r:id="rId12" name="Drop Down 131">
              <controlPr defaultSize="0" autoLine="0" autoPict="0">
                <anchor moveWithCells="1">
                  <from>
                    <xdr:col>30</xdr:col>
                    <xdr:colOff>9525</xdr:colOff>
                    <xdr:row>85</xdr:row>
                    <xdr:rowOff>57150</xdr:rowOff>
                  </from>
                  <to>
                    <xdr:col>41</xdr:col>
                    <xdr:colOff>9525</xdr:colOff>
                    <xdr:row>86</xdr:row>
                    <xdr:rowOff>228600</xdr:rowOff>
                  </to>
                </anchor>
              </controlPr>
            </control>
          </mc:Choice>
        </mc:AlternateContent>
        <mc:AlternateContent xmlns:mc="http://schemas.openxmlformats.org/markup-compatibility/2006">
          <mc:Choice Requires="x14">
            <control shapeId="9351" r:id="rId13" name="Check Box 135">
              <controlPr defaultSize="0" autoFill="0" autoLine="0" autoPict="0">
                <anchor moveWithCells="1">
                  <from>
                    <xdr:col>39</xdr:col>
                    <xdr:colOff>76200</xdr:colOff>
                    <xdr:row>66</xdr:row>
                    <xdr:rowOff>38100</xdr:rowOff>
                  </from>
                  <to>
                    <xdr:col>41</xdr:col>
                    <xdr:colOff>38100</xdr:colOff>
                    <xdr:row>69</xdr:row>
                    <xdr:rowOff>19050</xdr:rowOff>
                  </to>
                </anchor>
              </controlPr>
            </control>
          </mc:Choice>
        </mc:AlternateContent>
        <mc:AlternateContent xmlns:mc="http://schemas.openxmlformats.org/markup-compatibility/2006">
          <mc:Choice Requires="x14">
            <control shapeId="9370" r:id="rId14" name="Check Box 154">
              <controlPr defaultSize="0" autoFill="0" autoLine="0" autoPict="0" altText=" ¿SE ADJUNTA DOCUMENTO POR EL CUAL EL TITULAR DE LA INSTALACIÓN AUTORIZA AL SOLICITANTE PARA ACTUAR EN REPRESENTACIÓN SUYA?">
                <anchor moveWithCells="1">
                  <from>
                    <xdr:col>2</xdr:col>
                    <xdr:colOff>0</xdr:colOff>
                    <xdr:row>91</xdr:row>
                    <xdr:rowOff>0</xdr:rowOff>
                  </from>
                  <to>
                    <xdr:col>20</xdr:col>
                    <xdr:colOff>314325</xdr:colOff>
                    <xdr:row>93</xdr:row>
                    <xdr:rowOff>123825</xdr:rowOff>
                  </to>
                </anchor>
              </controlPr>
            </control>
          </mc:Choice>
        </mc:AlternateContent>
        <mc:AlternateContent xmlns:mc="http://schemas.openxmlformats.org/markup-compatibility/2006">
          <mc:Choice Requires="x14">
            <control shapeId="9371" r:id="rId15" name="Check Box 155">
              <controlPr defaultSize="0" autoFill="0" autoLine="0" autoPict="0" altText=" ¿SE ADJUNTA DOCUMENTO POR EL CUAL EL TITULAR DE LA INSTALACIÓN AUTORIZA AL SOLICITANTE PARA ACTUAR EN REPRESENTACIÓN SUYA?">
                <anchor moveWithCells="1">
                  <from>
                    <xdr:col>1</xdr:col>
                    <xdr:colOff>180975</xdr:colOff>
                    <xdr:row>93</xdr:row>
                    <xdr:rowOff>95250</xdr:rowOff>
                  </from>
                  <to>
                    <xdr:col>29</xdr:col>
                    <xdr:colOff>9525</xdr:colOff>
                    <xdr:row>95</xdr:row>
                    <xdr:rowOff>9525</xdr:rowOff>
                  </to>
                </anchor>
              </controlPr>
            </control>
          </mc:Choice>
        </mc:AlternateContent>
        <mc:AlternateContent xmlns:mc="http://schemas.openxmlformats.org/markup-compatibility/2006">
          <mc:Choice Requires="x14">
            <control shapeId="9719" r:id="rId16" name="Drop Down 503">
              <controlPr defaultSize="0" autoLine="0" autoPict="0">
                <anchor moveWithCells="1">
                  <from>
                    <xdr:col>2</xdr:col>
                    <xdr:colOff>0</xdr:colOff>
                    <xdr:row>74</xdr:row>
                    <xdr:rowOff>28575</xdr:rowOff>
                  </from>
                  <to>
                    <xdr:col>16</xdr:col>
                    <xdr:colOff>180975</xdr:colOff>
                    <xdr:row>77</xdr:row>
                    <xdr:rowOff>66675</xdr:rowOff>
                  </to>
                </anchor>
              </controlPr>
            </control>
          </mc:Choice>
        </mc:AlternateContent>
        <mc:AlternateContent xmlns:mc="http://schemas.openxmlformats.org/markup-compatibility/2006">
          <mc:Choice Requires="x14">
            <control shapeId="9784" r:id="rId17" name="Group Box 568">
              <controlPr defaultSize="0" autoFill="0" autoPict="0" altText="ESTRUCTURA">
                <anchor moveWithCells="1">
                  <from>
                    <xdr:col>1</xdr:col>
                    <xdr:colOff>114300</xdr:colOff>
                    <xdr:row>69</xdr:row>
                    <xdr:rowOff>152400</xdr:rowOff>
                  </from>
                  <to>
                    <xdr:col>57</xdr:col>
                    <xdr:colOff>133350</xdr:colOff>
                    <xdr:row>96</xdr:row>
                    <xdr:rowOff>209550</xdr:rowOff>
                  </to>
                </anchor>
              </controlPr>
            </control>
          </mc:Choice>
        </mc:AlternateContent>
        <mc:AlternateContent xmlns:mc="http://schemas.openxmlformats.org/markup-compatibility/2006">
          <mc:Choice Requires="x14">
            <control shapeId="9793" r:id="rId18" name="Check Box 577">
              <controlPr defaultSize="0" autoFill="0" autoLine="0" autoPict="0" altText=" ¿SE ADJUNTA DOCUMENTO POR EL CUAL EL TITULAR DE LA INSTALACIÓN AUTORIZA AL SOLICITANTE PARA ACTUAR EN REPRESENTACIÓN SUYA?">
                <anchor moveWithCells="1">
                  <from>
                    <xdr:col>3</xdr:col>
                    <xdr:colOff>19050</xdr:colOff>
                    <xdr:row>167</xdr:row>
                    <xdr:rowOff>104775</xdr:rowOff>
                  </from>
                  <to>
                    <xdr:col>29</xdr:col>
                    <xdr:colOff>104775</xdr:colOff>
                    <xdr:row>168</xdr:row>
                    <xdr:rowOff>38100</xdr:rowOff>
                  </to>
                </anchor>
              </controlPr>
            </control>
          </mc:Choice>
        </mc:AlternateContent>
        <mc:AlternateContent xmlns:mc="http://schemas.openxmlformats.org/markup-compatibility/2006">
          <mc:Choice Requires="x14">
            <control shapeId="9794" r:id="rId19" name="Check Box 578">
              <controlPr defaultSize="0" autoFill="0" autoLine="0" autoPict="0" altText=" ¿SE ADJUNTA DOCUMENTO POR EL CUAL EL TITULAR DE LA INSTALACIÓN AUTORIZA AL SOLICITANTE PARA ACTUAR EN REPRESENTACIÓN SUYA?">
                <anchor moveWithCells="1">
                  <from>
                    <xdr:col>3</xdr:col>
                    <xdr:colOff>19050</xdr:colOff>
                    <xdr:row>166</xdr:row>
                    <xdr:rowOff>104775</xdr:rowOff>
                  </from>
                  <to>
                    <xdr:col>34</xdr:col>
                    <xdr:colOff>85725</xdr:colOff>
                    <xdr:row>167</xdr:row>
                    <xdr:rowOff>57150</xdr:rowOff>
                  </to>
                </anchor>
              </controlPr>
            </control>
          </mc:Choice>
        </mc:AlternateContent>
        <mc:AlternateContent xmlns:mc="http://schemas.openxmlformats.org/markup-compatibility/2006">
          <mc:Choice Requires="x14">
            <control shapeId="9795" r:id="rId20" name="Check Box 579">
              <controlPr defaultSize="0" autoFill="0" autoLine="0" autoPict="0" altText=" ¿SE ADJUNTA DOCUMENTO POR EL CUAL EL TITULAR DE LA INSTALACIÓN AUTORIZA AL SOLICITANTE PARA ACTUAR EN REPRESENTACIÓN SUYA?">
                <anchor moveWithCells="1">
                  <from>
                    <xdr:col>3</xdr:col>
                    <xdr:colOff>9525</xdr:colOff>
                    <xdr:row>164</xdr:row>
                    <xdr:rowOff>104775</xdr:rowOff>
                  </from>
                  <to>
                    <xdr:col>20</xdr:col>
                    <xdr:colOff>1714500</xdr:colOff>
                    <xdr:row>165</xdr:row>
                    <xdr:rowOff>66675</xdr:rowOff>
                  </to>
                </anchor>
              </controlPr>
            </control>
          </mc:Choice>
        </mc:AlternateContent>
        <mc:AlternateContent xmlns:mc="http://schemas.openxmlformats.org/markup-compatibility/2006">
          <mc:Choice Requires="x14">
            <control shapeId="9796" r:id="rId21" name="Check Box 580">
              <controlPr defaultSize="0" autoFill="0" autoLine="0" autoPict="0" altText=" ¿SE ADJUNTA DOCUMENTO POR EL CUAL EL TITULAR DE LA INSTALACIÓN AUTORIZA AL SOLICITANTE PARA ACTUAR EN REPRESENTACIÓN SUYA?">
                <anchor moveWithCells="1">
                  <from>
                    <xdr:col>3</xdr:col>
                    <xdr:colOff>19050</xdr:colOff>
                    <xdr:row>170</xdr:row>
                    <xdr:rowOff>133350</xdr:rowOff>
                  </from>
                  <to>
                    <xdr:col>20</xdr:col>
                    <xdr:colOff>1733550</xdr:colOff>
                    <xdr:row>171</xdr:row>
                    <xdr:rowOff>57150</xdr:rowOff>
                  </to>
                </anchor>
              </controlPr>
            </control>
          </mc:Choice>
        </mc:AlternateContent>
        <mc:AlternateContent xmlns:mc="http://schemas.openxmlformats.org/markup-compatibility/2006">
          <mc:Choice Requires="x14">
            <control shapeId="9797" r:id="rId22" name="Check Box 581">
              <controlPr defaultSize="0" autoFill="0" autoLine="0" autoPict="0" altText=" ¿SE ADJUNTA DOCUMENTO POR EL CUAL EL TITULAR DE LA INSTALACIÓN AUTORIZA AL SOLICITANTE PARA ACTUAR EN REPRESENTACIÓN SUYA?">
                <anchor moveWithCells="1">
                  <from>
                    <xdr:col>3</xdr:col>
                    <xdr:colOff>19050</xdr:colOff>
                    <xdr:row>168</xdr:row>
                    <xdr:rowOff>95250</xdr:rowOff>
                  </from>
                  <to>
                    <xdr:col>39</xdr:col>
                    <xdr:colOff>171450</xdr:colOff>
                    <xdr:row>169</xdr:row>
                    <xdr:rowOff>66675</xdr:rowOff>
                  </to>
                </anchor>
              </controlPr>
            </control>
          </mc:Choice>
        </mc:AlternateContent>
        <mc:AlternateContent xmlns:mc="http://schemas.openxmlformats.org/markup-compatibility/2006">
          <mc:Choice Requires="x14">
            <control shapeId="9798" r:id="rId23" name="Check Box 582">
              <controlPr locked="0" defaultSize="0" autoFill="0" autoLine="0" autoPict="0" altText="dasdasdasd">
                <anchor moveWithCells="1">
                  <from>
                    <xdr:col>3</xdr:col>
                    <xdr:colOff>19050</xdr:colOff>
                    <xdr:row>169</xdr:row>
                    <xdr:rowOff>9525</xdr:rowOff>
                  </from>
                  <to>
                    <xdr:col>39</xdr:col>
                    <xdr:colOff>171450</xdr:colOff>
                    <xdr:row>170</xdr:row>
                    <xdr:rowOff>171450</xdr:rowOff>
                  </to>
                </anchor>
              </controlPr>
            </control>
          </mc:Choice>
        </mc:AlternateContent>
        <mc:AlternateContent xmlns:mc="http://schemas.openxmlformats.org/markup-compatibility/2006">
          <mc:Choice Requires="x14">
            <control shapeId="9860" r:id="rId24" name="Check Box 644">
              <controlPr defaultSize="0" autoFill="0" autoLine="0" autoPict="0" altText=" ¿SE ADJUNTA DOCUMENTO POR EL CUAL EL TITULAR DE LA INSTALACIÓN AUTORIZA AL SOLICITANTE PARA ACTUAR EN REPRESENTACIÓN SUYA?">
                <anchor moveWithCells="1">
                  <from>
                    <xdr:col>3</xdr:col>
                    <xdr:colOff>9525</xdr:colOff>
                    <xdr:row>165</xdr:row>
                    <xdr:rowOff>104775</xdr:rowOff>
                  </from>
                  <to>
                    <xdr:col>34</xdr:col>
                    <xdr:colOff>66675</xdr:colOff>
                    <xdr:row>166</xdr:row>
                    <xdr:rowOff>66675</xdr:rowOff>
                  </to>
                </anchor>
              </controlPr>
            </control>
          </mc:Choice>
        </mc:AlternateContent>
        <mc:AlternateContent xmlns:mc="http://schemas.openxmlformats.org/markup-compatibility/2006">
          <mc:Choice Requires="x14">
            <control shapeId="9862" r:id="rId25" name="Check Box 646">
              <controlPr defaultSize="0" autoFill="0" autoLine="0" autoPict="0" altText="">
                <anchor moveWithCells="1">
                  <from>
                    <xdr:col>2</xdr:col>
                    <xdr:colOff>0</xdr:colOff>
                    <xdr:row>95</xdr:row>
                    <xdr:rowOff>19050</xdr:rowOff>
                  </from>
                  <to>
                    <xdr:col>22</xdr:col>
                    <xdr:colOff>114300</xdr:colOff>
                    <xdr:row>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AV94"/>
  <sheetViews>
    <sheetView zoomScale="90" zoomScaleNormal="90" workbookViewId="0">
      <selection activeCell="B4" sqref="B4"/>
    </sheetView>
  </sheetViews>
  <sheetFormatPr baseColWidth="10" defaultColWidth="99.7109375" defaultRowHeight="15" x14ac:dyDescent="0.2"/>
  <cols>
    <col min="1" max="1" width="15" style="27" customWidth="1"/>
    <col min="2" max="2" width="104.85546875" style="27" customWidth="1"/>
    <col min="3" max="3" width="4.28515625" style="27" customWidth="1"/>
    <col min="4" max="16384" width="99.7109375" style="27"/>
  </cols>
  <sheetData>
    <row r="1" spans="2:4" ht="18" x14ac:dyDescent="0.2">
      <c r="B1" s="28" t="s">
        <v>94</v>
      </c>
      <c r="C1" s="28"/>
    </row>
    <row r="2" spans="2:4" ht="18" x14ac:dyDescent="0.2">
      <c r="B2" s="29"/>
      <c r="C2" s="29"/>
    </row>
    <row r="3" spans="2:4" ht="18" x14ac:dyDescent="0.2">
      <c r="B3" s="29" t="s">
        <v>82</v>
      </c>
      <c r="C3" s="29"/>
    </row>
    <row r="4" spans="2:4" ht="54" x14ac:dyDescent="0.2">
      <c r="B4" s="29" t="s">
        <v>83</v>
      </c>
      <c r="C4" s="29"/>
    </row>
    <row r="5" spans="2:4" ht="59.25" customHeight="1" x14ac:dyDescent="0.2">
      <c r="B5" s="29" t="s">
        <v>84</v>
      </c>
      <c r="C5" s="29"/>
    </row>
    <row r="6" spans="2:4" ht="36" x14ac:dyDescent="0.2">
      <c r="B6" s="29" t="s">
        <v>103</v>
      </c>
      <c r="C6" s="29"/>
    </row>
    <row r="7" spans="2:4" ht="90" x14ac:dyDescent="0.2">
      <c r="B7" s="29" t="s">
        <v>91</v>
      </c>
      <c r="C7" s="29"/>
    </row>
    <row r="8" spans="2:4" ht="72" x14ac:dyDescent="0.2">
      <c r="B8" s="30" t="s">
        <v>92</v>
      </c>
      <c r="C8" s="30"/>
    </row>
    <row r="9" spans="2:4" ht="90" x14ac:dyDescent="0.2">
      <c r="B9" s="30" t="s">
        <v>93</v>
      </c>
      <c r="C9" s="30"/>
    </row>
    <row r="10" spans="2:4" ht="61.5" customHeight="1" x14ac:dyDescent="0.2">
      <c r="B10" s="29" t="s">
        <v>183</v>
      </c>
      <c r="C10" s="30"/>
    </row>
    <row r="11" spans="2:4" ht="18" x14ac:dyDescent="0.2">
      <c r="B11" s="29" t="s">
        <v>108</v>
      </c>
      <c r="C11" s="29"/>
      <c r="D11" s="29" t="s">
        <v>106</v>
      </c>
    </row>
    <row r="12" spans="2:4" ht="144" x14ac:dyDescent="0.2">
      <c r="B12" s="29" t="s">
        <v>109</v>
      </c>
      <c r="C12" s="29"/>
      <c r="D12" s="317" t="s">
        <v>107</v>
      </c>
    </row>
    <row r="13" spans="2:4" ht="36" customHeight="1" x14ac:dyDescent="0.2">
      <c r="B13" s="29" t="s">
        <v>85</v>
      </c>
      <c r="C13" s="29"/>
      <c r="D13" s="317"/>
    </row>
    <row r="14" spans="2:4" ht="18" customHeight="1" x14ac:dyDescent="0.2">
      <c r="B14" s="29" t="s">
        <v>104</v>
      </c>
      <c r="C14" s="29"/>
      <c r="D14" s="317"/>
    </row>
    <row r="15" spans="2:4" ht="18" x14ac:dyDescent="0.2">
      <c r="B15" s="29" t="s">
        <v>186</v>
      </c>
      <c r="C15" s="29"/>
      <c r="D15" s="317"/>
    </row>
    <row r="16" spans="2:4" ht="36" x14ac:dyDescent="0.2">
      <c r="B16" s="29" t="s">
        <v>86</v>
      </c>
      <c r="C16" s="29"/>
      <c r="D16" s="317"/>
    </row>
    <row r="17" spans="2:4" ht="36" x14ac:dyDescent="0.2">
      <c r="B17" s="29" t="s">
        <v>87</v>
      </c>
      <c r="C17" s="29"/>
      <c r="D17" s="317"/>
    </row>
    <row r="18" spans="2:4" ht="126" x14ac:dyDescent="0.2">
      <c r="B18" s="29" t="s">
        <v>99</v>
      </c>
      <c r="C18" s="29"/>
      <c r="D18" s="317"/>
    </row>
    <row r="19" spans="2:4" ht="36" x14ac:dyDescent="0.2">
      <c r="B19" s="29" t="s">
        <v>101</v>
      </c>
      <c r="C19" s="29"/>
      <c r="D19" s="317"/>
    </row>
    <row r="20" spans="2:4" ht="81" customHeight="1" x14ac:dyDescent="0.2">
      <c r="B20" s="29" t="s">
        <v>173</v>
      </c>
      <c r="C20" s="29"/>
      <c r="D20" s="317"/>
    </row>
    <row r="21" spans="2:4" ht="36" x14ac:dyDescent="0.2">
      <c r="B21" s="29" t="s">
        <v>102</v>
      </c>
      <c r="C21" s="29"/>
      <c r="D21" s="317"/>
    </row>
    <row r="22" spans="2:4" ht="18" x14ac:dyDescent="0.2">
      <c r="B22" s="29" t="s">
        <v>96</v>
      </c>
      <c r="C22" s="29"/>
      <c r="D22" s="317"/>
    </row>
    <row r="23" spans="2:4" ht="18" x14ac:dyDescent="0.2">
      <c r="B23" s="29" t="s">
        <v>88</v>
      </c>
      <c r="C23" s="29"/>
      <c r="D23" s="317"/>
    </row>
    <row r="24" spans="2:4" ht="36" x14ac:dyDescent="0.2">
      <c r="B24" s="29" t="s">
        <v>89</v>
      </c>
      <c r="C24" s="29"/>
      <c r="D24" s="317"/>
    </row>
    <row r="25" spans="2:4" ht="36" x14ac:dyDescent="0.2">
      <c r="B25" s="29" t="s">
        <v>90</v>
      </c>
      <c r="C25" s="29"/>
      <c r="D25" s="317"/>
    </row>
    <row r="26" spans="2:4" ht="18" x14ac:dyDescent="0.2">
      <c r="B26" s="29" t="s">
        <v>97</v>
      </c>
      <c r="C26" s="29"/>
      <c r="D26" s="317"/>
    </row>
    <row r="27" spans="2:4" ht="36" x14ac:dyDescent="0.2">
      <c r="B27" s="29" t="s">
        <v>100</v>
      </c>
      <c r="C27" s="29"/>
      <c r="D27" s="317"/>
    </row>
    <row r="28" spans="2:4" ht="18" x14ac:dyDescent="0.2">
      <c r="B28" s="29" t="s">
        <v>97</v>
      </c>
      <c r="C28" s="29"/>
      <c r="D28" s="317"/>
    </row>
    <row r="29" spans="2:4" ht="54" x14ac:dyDescent="0.2">
      <c r="B29" s="29" t="s">
        <v>184</v>
      </c>
      <c r="C29" s="29"/>
      <c r="D29" s="317"/>
    </row>
    <row r="30" spans="2:4" ht="54" x14ac:dyDescent="0.2">
      <c r="B30" s="29" t="s">
        <v>167</v>
      </c>
      <c r="C30" s="30"/>
      <c r="D30" s="317"/>
    </row>
    <row r="31" spans="2:4" ht="18" x14ac:dyDescent="0.2">
      <c r="B31" s="30" t="s">
        <v>174</v>
      </c>
      <c r="C31" s="30"/>
      <c r="D31" s="317"/>
    </row>
    <row r="32" spans="2:4" ht="18" x14ac:dyDescent="0.2">
      <c r="B32" s="30" t="s">
        <v>166</v>
      </c>
      <c r="D32" s="317"/>
    </row>
    <row r="33" spans="2:4" ht="18" x14ac:dyDescent="0.2">
      <c r="B33" s="30"/>
      <c r="D33" s="317"/>
    </row>
    <row r="34" spans="2:4" ht="88.5" customHeight="1" x14ac:dyDescent="0.2">
      <c r="B34" s="29" t="s">
        <v>188</v>
      </c>
      <c r="D34" s="317"/>
    </row>
    <row r="94" spans="48:48" x14ac:dyDescent="0.2">
      <c r="AV94" s="27">
        <f>Hoja3!D23</f>
        <v>0</v>
      </c>
    </row>
  </sheetData>
  <sheetProtection algorithmName="SHA-512" hashValue="iGjasgnCG5XgNRbK8lVklegxaAVEv9PqEt0lYmjzkIXl6bqztfyuXcbIY5TbND+NrvyYOFuuLgVKhplLgB6V5A==" saltValue="LSvGn6DXh0Dn+oQM39c1mg==" spinCount="100000" sheet="1" objects="1" scenarios="1"/>
  <mergeCells count="1">
    <mergeCell ref="D12:D34"/>
  </mergeCells>
  <phoneticPr fontId="3"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V511"/>
  <sheetViews>
    <sheetView topLeftCell="G1" zoomScale="90" zoomScaleNormal="90" workbookViewId="0">
      <selection activeCell="E57" sqref="E57"/>
    </sheetView>
  </sheetViews>
  <sheetFormatPr baseColWidth="10" defaultColWidth="11" defaultRowHeight="23.25" customHeight="1" x14ac:dyDescent="0.2"/>
  <cols>
    <col min="1" max="1" width="4.7109375" style="3" customWidth="1"/>
    <col min="2" max="2" width="17.28515625" style="3" customWidth="1"/>
    <col min="3" max="6" width="11" style="3" customWidth="1"/>
    <col min="7" max="7" width="19.42578125" style="3" customWidth="1"/>
    <col min="8" max="9" width="11" style="3" customWidth="1"/>
    <col min="10" max="10" width="31.7109375" style="3" customWidth="1"/>
    <col min="11" max="11" width="89.28515625" style="15" customWidth="1"/>
    <col min="12" max="13" width="11" style="4" customWidth="1"/>
    <col min="14" max="14" width="4.7109375" style="4" customWidth="1"/>
    <col min="15" max="19" width="26" style="4" customWidth="1"/>
    <col min="20" max="20" width="18.5703125" style="4" customWidth="1"/>
    <col min="21" max="16384" width="11" style="4"/>
  </cols>
  <sheetData>
    <row r="1" spans="2:11" ht="23.25" customHeight="1" x14ac:dyDescent="0.2">
      <c r="E1" s="1" t="s">
        <v>34</v>
      </c>
    </row>
    <row r="2" spans="2:11" ht="23.25" customHeight="1" x14ac:dyDescent="0.2">
      <c r="B2" s="1" t="s">
        <v>11</v>
      </c>
      <c r="E2" s="1"/>
    </row>
    <row r="3" spans="2:11" ht="23.25" customHeight="1" x14ac:dyDescent="0.2">
      <c r="B3" s="2">
        <v>1</v>
      </c>
      <c r="E3" s="25" t="s">
        <v>67</v>
      </c>
      <c r="F3" s="3">
        <v>1</v>
      </c>
    </row>
    <row r="4" spans="2:11" ht="23.25" customHeight="1" x14ac:dyDescent="0.2">
      <c r="B4" s="3" t="s">
        <v>12</v>
      </c>
      <c r="C4" s="1"/>
      <c r="D4" s="1"/>
      <c r="E4" s="166" t="s">
        <v>68</v>
      </c>
    </row>
    <row r="5" spans="2:11" ht="23.25" customHeight="1" x14ac:dyDescent="0.35">
      <c r="B5" s="3" t="s">
        <v>13</v>
      </c>
      <c r="D5" s="5"/>
      <c r="E5" s="25">
        <v>0.23</v>
      </c>
      <c r="K5" s="16" t="s">
        <v>46</v>
      </c>
    </row>
    <row r="6" spans="2:11" ht="23.25" customHeight="1" x14ac:dyDescent="0.35">
      <c r="B6" s="3" t="s">
        <v>66</v>
      </c>
      <c r="D6" s="5"/>
      <c r="E6" s="25">
        <v>0.4</v>
      </c>
      <c r="H6" s="3">
        <v>1</v>
      </c>
      <c r="K6" s="16" t="s">
        <v>47</v>
      </c>
    </row>
    <row r="7" spans="2:11" ht="23.25" customHeight="1" x14ac:dyDescent="0.35">
      <c r="B7" s="6">
        <v>3</v>
      </c>
      <c r="D7" s="5"/>
      <c r="E7" s="26">
        <v>10</v>
      </c>
      <c r="H7" s="3">
        <v>1</v>
      </c>
      <c r="K7" s="16" t="s">
        <v>48</v>
      </c>
    </row>
    <row r="8" spans="2:11" ht="23.25" customHeight="1" x14ac:dyDescent="0.35">
      <c r="D8" s="5"/>
      <c r="E8" s="26">
        <v>11</v>
      </c>
      <c r="K8" s="16" t="s">
        <v>49</v>
      </c>
    </row>
    <row r="9" spans="2:11" ht="23.25" customHeight="1" x14ac:dyDescent="0.35">
      <c r="B9" s="1">
        <v>1</v>
      </c>
      <c r="D9" s="5">
        <v>1</v>
      </c>
      <c r="E9" s="26">
        <v>15</v>
      </c>
      <c r="I9" s="3">
        <v>0</v>
      </c>
      <c r="K9" s="16" t="s">
        <v>50</v>
      </c>
    </row>
    <row r="10" spans="2:11" ht="23.25" customHeight="1" x14ac:dyDescent="0.35">
      <c r="B10" s="7" t="s">
        <v>28</v>
      </c>
      <c r="D10" s="5"/>
      <c r="E10" s="26">
        <v>20</v>
      </c>
      <c r="F10" s="1" t="s">
        <v>35</v>
      </c>
      <c r="I10" s="3">
        <v>4</v>
      </c>
      <c r="K10" s="16" t="s">
        <v>51</v>
      </c>
    </row>
    <row r="11" spans="2:11" ht="23.25" customHeight="1" x14ac:dyDescent="0.35">
      <c r="B11" s="3" t="s">
        <v>16</v>
      </c>
      <c r="D11" s="5"/>
      <c r="E11" s="26">
        <v>25</v>
      </c>
      <c r="F11" s="7" t="s">
        <v>30</v>
      </c>
      <c r="K11" s="16" t="s">
        <v>52</v>
      </c>
    </row>
    <row r="12" spans="2:11" ht="23.25" customHeight="1" x14ac:dyDescent="0.35">
      <c r="B12" s="3" t="s">
        <v>18</v>
      </c>
      <c r="D12" s="5"/>
      <c r="E12" s="25">
        <v>30</v>
      </c>
      <c r="F12" s="3" t="s">
        <v>37</v>
      </c>
      <c r="H12" s="3">
        <v>1</v>
      </c>
      <c r="K12" s="16" t="s">
        <v>53</v>
      </c>
    </row>
    <row r="13" spans="2:11" ht="23.25" customHeight="1" x14ac:dyDescent="0.2">
      <c r="B13" s="3" t="s">
        <v>19</v>
      </c>
      <c r="D13" s="5"/>
      <c r="E13" s="25">
        <v>45</v>
      </c>
      <c r="F13" s="3" t="s">
        <v>36</v>
      </c>
    </row>
    <row r="14" spans="2:11" ht="23.25" customHeight="1" x14ac:dyDescent="0.2">
      <c r="B14" s="3" t="s">
        <v>17</v>
      </c>
      <c r="D14" s="5"/>
      <c r="E14" s="25">
        <v>66</v>
      </c>
      <c r="F14" s="3" t="s">
        <v>38</v>
      </c>
      <c r="H14" s="3">
        <v>1</v>
      </c>
      <c r="K14" s="17">
        <v>2</v>
      </c>
    </row>
    <row r="15" spans="2:11" ht="23.25" customHeight="1" x14ac:dyDescent="0.2">
      <c r="D15" s="5"/>
      <c r="E15" s="25">
        <v>110</v>
      </c>
    </row>
    <row r="16" spans="2:11" ht="23.25" customHeight="1" x14ac:dyDescent="0.2">
      <c r="D16" s="5"/>
      <c r="E16" s="25">
        <v>132</v>
      </c>
      <c r="H16" s="3">
        <v>1</v>
      </c>
    </row>
    <row r="17" spans="1:22" ht="23.25" customHeight="1" x14ac:dyDescent="0.2">
      <c r="B17" s="1" t="s">
        <v>23</v>
      </c>
      <c r="D17" s="5"/>
      <c r="E17" s="5">
        <v>1</v>
      </c>
      <c r="H17" s="3">
        <v>1</v>
      </c>
      <c r="L17"/>
      <c r="M17"/>
      <c r="N17"/>
    </row>
    <row r="18" spans="1:22" ht="23.25" customHeight="1" x14ac:dyDescent="0.2">
      <c r="B18" s="7" t="s">
        <v>28</v>
      </c>
      <c r="D18" s="5"/>
      <c r="E18" s="5"/>
      <c r="H18" s="3">
        <v>1</v>
      </c>
      <c r="K18" s="18" t="s">
        <v>110</v>
      </c>
      <c r="L18">
        <v>1</v>
      </c>
      <c r="M18"/>
      <c r="N18"/>
      <c r="O18" s="18" t="str">
        <f>K18</f>
        <v>a. Productores que utilicen la cogeneración u otras formas de producción de electricidad a partir de energías residuales.</v>
      </c>
    </row>
    <row r="19" spans="1:22" s="35" customFormat="1" ht="23.25" customHeight="1" x14ac:dyDescent="0.2">
      <c r="A19" s="31"/>
      <c r="B19" s="31" t="s">
        <v>95</v>
      </c>
      <c r="C19" s="31"/>
      <c r="D19" s="32"/>
      <c r="E19" s="32"/>
      <c r="F19" s="31"/>
      <c r="G19" s="31"/>
      <c r="H19" s="31"/>
      <c r="I19" s="31"/>
      <c r="J19" s="31"/>
      <c r="K19" s="33"/>
      <c r="L19" s="34"/>
      <c r="M19" s="34"/>
      <c r="N19" s="34"/>
      <c r="O19" s="33"/>
    </row>
    <row r="20" spans="1:22" ht="23.25" customHeight="1" x14ac:dyDescent="0.2">
      <c r="B20" s="3" t="s">
        <v>24</v>
      </c>
      <c r="D20" s="5"/>
      <c r="E20" s="5"/>
      <c r="K20" s="13" t="s">
        <v>54</v>
      </c>
      <c r="L20">
        <v>11</v>
      </c>
      <c r="M20"/>
      <c r="N20"/>
      <c r="O20" s="12" t="str">
        <f>K25</f>
        <v>b. Instalaciones que utilicen como energía primaria alguna de las energías renovables no fósiles</v>
      </c>
    </row>
    <row r="21" spans="1:22" ht="23.25" customHeight="1" x14ac:dyDescent="0.2">
      <c r="B21" s="3" t="s">
        <v>25</v>
      </c>
      <c r="D21" s="5"/>
      <c r="E21" s="5"/>
      <c r="K21" s="36" t="s">
        <v>111</v>
      </c>
      <c r="L21">
        <v>111</v>
      </c>
      <c r="M21"/>
      <c r="N21"/>
      <c r="O21" s="18" t="str">
        <f>K44</f>
        <v>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v>
      </c>
    </row>
    <row r="22" spans="1:22" ht="23.25" customHeight="1" x14ac:dyDescent="0.2">
      <c r="B22" s="3" t="s">
        <v>26</v>
      </c>
      <c r="D22" s="5"/>
      <c r="E22" s="5"/>
      <c r="K22" s="36" t="s">
        <v>112</v>
      </c>
      <c r="L22">
        <v>112</v>
      </c>
      <c r="M22"/>
      <c r="N22"/>
    </row>
    <row r="23" spans="1:22" ht="23.25" customHeight="1" x14ac:dyDescent="0.2">
      <c r="B23" s="3" t="s">
        <v>75</v>
      </c>
      <c r="D23" s="5"/>
      <c r="E23" s="5"/>
      <c r="H23" s="3">
        <v>1</v>
      </c>
      <c r="J23" s="8"/>
      <c r="K23" s="36" t="s">
        <v>113</v>
      </c>
      <c r="L23" s="9">
        <v>113</v>
      </c>
      <c r="M23" s="9"/>
      <c r="N23" s="9"/>
      <c r="O23" s="13" t="str">
        <f>K20</f>
        <v xml:space="preserve"> a.1 Cogeneraciones</v>
      </c>
      <c r="P23" s="21" t="str">
        <f>K26</f>
        <v>b.1 Instalaciones que utilicen como energía primaria la energía solar</v>
      </c>
      <c r="Q23" s="21" t="str">
        <f>K45</f>
        <v>c.1 Centrales que utilicen como combustible principal residuos domésticos y similares</v>
      </c>
    </row>
    <row r="24" spans="1:22" ht="23.25" customHeight="1" x14ac:dyDescent="0.2">
      <c r="B24" s="3" t="s">
        <v>27</v>
      </c>
      <c r="D24" s="5"/>
      <c r="E24" s="5"/>
      <c r="H24" s="3">
        <v>1</v>
      </c>
      <c r="J24" s="8"/>
      <c r="K24" s="21" t="s">
        <v>114</v>
      </c>
      <c r="L24" s="11">
        <v>12</v>
      </c>
      <c r="M24" s="11"/>
      <c r="N24" s="11"/>
      <c r="O24" s="21" t="str">
        <f>K24</f>
        <v>a.2 Instalaciones que incluyan una central que utilice energías residuales procedentes de cualquier instalación, máquina o proceso industrial cuya finalidad no sea la producción de energía eléctrica</v>
      </c>
      <c r="P24" s="13" t="str">
        <f>K29</f>
        <v>b.2 Instalaciones que únicamente utilicen como energía primaria la energía eólica</v>
      </c>
      <c r="Q24" s="21" t="str">
        <f>K47</f>
        <v>c.2 Centrales que utilicen como combustible principal otros residuos no contemplados en el grupo c.1, combustibles de los grupos b.6, b.7 y b.8 cuando no cumplan con los límites de consumo establecidos para los citados grupos y licores negros</v>
      </c>
    </row>
    <row r="25" spans="1:22" ht="23.25" customHeight="1" x14ac:dyDescent="0.2">
      <c r="B25" s="3" t="s">
        <v>29</v>
      </c>
      <c r="D25" s="5"/>
      <c r="E25" s="5"/>
      <c r="H25" s="3">
        <v>1</v>
      </c>
      <c r="J25" s="8"/>
      <c r="K25" s="12" t="s">
        <v>115</v>
      </c>
      <c r="L25" s="11">
        <v>2</v>
      </c>
      <c r="M25" s="11"/>
      <c r="N25" s="11"/>
      <c r="P25" s="21" t="str">
        <f>K32</f>
        <v>b.3 Instalaciones que únicamente utilicen como energía primaria la geotérmica, hidrotérmica, aerotérmica, la de las olas, la de las mareas, la de las rocas calientes y secas, la oceanotérmica y la energía de las corrientes marinas</v>
      </c>
    </row>
    <row r="26" spans="1:22" ht="23.25" customHeight="1" x14ac:dyDescent="0.2">
      <c r="B26" s="3" t="s">
        <v>31</v>
      </c>
      <c r="D26" s="5"/>
      <c r="E26" s="5"/>
      <c r="J26" s="8"/>
      <c r="K26" s="21" t="s">
        <v>116</v>
      </c>
      <c r="L26" s="11">
        <v>21</v>
      </c>
      <c r="M26" s="11"/>
      <c r="N26" s="11"/>
      <c r="P26" s="21" t="str">
        <f>K33</f>
        <v>b.4 Centrales hidroeléctricas cuya potencia instalada no sea superior a 10 MW</v>
      </c>
    </row>
    <row r="27" spans="1:22" ht="23.25" customHeight="1" x14ac:dyDescent="0.2">
      <c r="B27" s="42" t="s">
        <v>154</v>
      </c>
      <c r="D27" s="5"/>
      <c r="E27" s="5"/>
      <c r="J27" s="8"/>
      <c r="K27" s="37" t="s">
        <v>117</v>
      </c>
      <c r="L27" s="11">
        <v>211</v>
      </c>
      <c r="M27" s="11"/>
      <c r="N27" s="11"/>
      <c r="P27" s="21" t="str">
        <f>K36</f>
        <v>b.5 Centrales hidroeléctricas cuya potencia instalada sea superior a 10 MW</v>
      </c>
    </row>
    <row r="28" spans="1:22" ht="23.25" customHeight="1" x14ac:dyDescent="0.2">
      <c r="B28" s="3" t="s">
        <v>32</v>
      </c>
      <c r="D28" s="5"/>
      <c r="E28" s="5"/>
      <c r="J28" s="8"/>
      <c r="K28" s="36" t="s">
        <v>118</v>
      </c>
      <c r="L28" s="11">
        <v>212</v>
      </c>
      <c r="M28" s="9"/>
      <c r="N28" s="9"/>
      <c r="P28" s="21" t="str">
        <f>K39</f>
        <v>b.6 Centrales de generación eléctrica o de cogeneración que utilicen como combustible principal biomasa procedente de cultivos energéticos, de actividades agrícolas, ganaderas o de jardinerías, de aprovechamientos forestales y otras operaciones silvícolas en las masas forestales y espacios verdes</v>
      </c>
    </row>
    <row r="29" spans="1:22" ht="23.25" customHeight="1" x14ac:dyDescent="0.2">
      <c r="B29" s="3" t="s">
        <v>33</v>
      </c>
      <c r="D29" s="5"/>
      <c r="E29" s="5"/>
      <c r="K29" s="13" t="s">
        <v>119</v>
      </c>
      <c r="L29" s="11">
        <v>22</v>
      </c>
      <c r="M29"/>
      <c r="N29"/>
      <c r="P29" s="21" t="str">
        <f>K40</f>
        <v xml:space="preserve">b.7 Centrales de generación eléctrica o de cogeneración que utilicen como combustible principal biolíquido o biogás procedente de la digestión anaerobia de cultivos energéticos, de restos agrícolas, de deyecciones ganaderas, de residuos biodegradables de instalaciones industriales, de residuos domésticos y similares o de lodos de depuración de aguas residuales u otros para los cuales sea de aplicación el proceso de digestión anaerobia (tanto individualmente como en co-digestión), así como el biogás recuperado en los vertederos controlados. </v>
      </c>
    </row>
    <row r="30" spans="1:22" ht="23.25" customHeight="1" x14ac:dyDescent="0.2">
      <c r="B30" s="42" t="s">
        <v>153</v>
      </c>
      <c r="D30" s="5"/>
      <c r="E30" s="5"/>
      <c r="K30" s="36" t="s">
        <v>120</v>
      </c>
      <c r="L30" s="11"/>
      <c r="M30"/>
      <c r="N30"/>
      <c r="P30" s="21"/>
    </row>
    <row r="31" spans="1:22" ht="23.25" customHeight="1" x14ac:dyDescent="0.2">
      <c r="D31" s="5"/>
      <c r="E31" s="5"/>
      <c r="K31" s="36" t="s">
        <v>121</v>
      </c>
      <c r="L31" s="11">
        <v>221</v>
      </c>
      <c r="M31"/>
      <c r="N31"/>
      <c r="P31" s="21" t="str">
        <f>K43</f>
        <v>b.8 Centrales de generación eléctrica o de cogeneración que utilicen como combustible principal biomasa procedente de instalaciones industriales del sector agrícola o forestal</v>
      </c>
    </row>
    <row r="32" spans="1:22" ht="23.25" customHeight="1" x14ac:dyDescent="0.2">
      <c r="B32" s="3" t="s">
        <v>55</v>
      </c>
      <c r="D32" s="5"/>
      <c r="E32" s="5"/>
      <c r="K32" s="21" t="s">
        <v>122</v>
      </c>
      <c r="L32" s="11">
        <v>222</v>
      </c>
      <c r="M32"/>
      <c r="N32"/>
      <c r="O32" s="36" t="str">
        <f>K21</f>
        <v>a.1.1  Cogeneraciones que utilicen como combustible el gas natural</v>
      </c>
      <c r="P32" s="22" t="str">
        <f>K27</f>
        <v>b.1.1 Instalaciones que únicamente utilicen la radiación solar como energía primaria mediante la tecnología fotovoltaica</v>
      </c>
      <c r="Q32" s="20" t="str">
        <f>K30</f>
        <v xml:space="preserve">b.2.1 Instalaciones eólicas ubicadas en tierra </v>
      </c>
      <c r="R32" s="20" t="str">
        <f>K34</f>
        <v>b.4.1 Centrales hidroeléctricas cuyas instalaciones  (presa o azud, toma, canal y otras) hayan sido construidas exclusivamente para uso hidroeléctrico</v>
      </c>
      <c r="S32" s="20" t="str">
        <f>K37</f>
        <v xml:space="preserve">  b.5.1 Centrales hidroeléctricas cuyas instalaciones (presa o azud, toma, canal y otras) hayan sido construidas exclusivamente para uso hidroeléctrico</v>
      </c>
      <c r="T32" s="20" t="str">
        <f>K41</f>
        <v>b.7.1 Instalaciones que empleen como combustible principal el biogás de vertederos controlados.</v>
      </c>
      <c r="V32" s="20"/>
    </row>
    <row r="33" spans="2:22" ht="23.25" customHeight="1" x14ac:dyDescent="0.2">
      <c r="B33" s="42" t="s">
        <v>144</v>
      </c>
      <c r="D33" s="5"/>
      <c r="E33" s="5"/>
      <c r="K33" s="21" t="s">
        <v>123</v>
      </c>
      <c r="L33" s="11">
        <v>23</v>
      </c>
      <c r="M33"/>
      <c r="N33"/>
      <c r="O33" s="36" t="str">
        <f>K22</f>
        <v xml:space="preserve">a.1.2  Cogeneraciones que utilicen como combustible principal derivados de petróleo o carbón
</v>
      </c>
      <c r="P33" s="20" t="str">
        <f>K28</f>
        <v>b.1.2 Instalaciones que únicamente utilicen procesos térmicos para la transformación de la energía solar, como energía primaria, en electricidad</v>
      </c>
      <c r="Q33" s="20" t="str">
        <f>K31</f>
        <v>b.2.2 Instalaciones eólicas ubicadas en espacios marinos, que incluyen tanto las aguas interiores como el mar territorial</v>
      </c>
      <c r="R33" s="20" t="str">
        <f>K35</f>
        <v>b.4.2 Centrales hidroeléctricas que hayan sido construidas en infraestructuras existentes (presas, canales o conducciones) o dedicadas a otros usos distintos al hidroeléctrico</v>
      </c>
      <c r="S33" s="20" t="str">
        <f>K38</f>
        <v xml:space="preserve">  b.5.2  Centrales hidroeléctricas que hayan sido construidas en infraestructuras existentes (presa, canales o conducciones) o dedicadas a otros usos distintos al hidroeléctrico</v>
      </c>
      <c r="T33" s="20" t="str">
        <f>K42</f>
        <v>b.7.2 Instalaciones que empleen como combustible principal biolíquidos o el biogás generado en digestores procedente de cultivos energéticos, restos agrícolas, de deyecciones ganaderas, de residuos biodegradables de instalaciones industriales, de residuos domiciliarios o similares, de lodos de depuración de aguas residuales u otros para los cuales sea de aplicación el proceso de digestión anaerobia.</v>
      </c>
      <c r="V33" s="20"/>
    </row>
    <row r="34" spans="2:22" ht="23.25" customHeight="1" x14ac:dyDescent="0.2">
      <c r="B34" s="3" t="str">
        <f>K18</f>
        <v>a. Productores que utilicen la cogeneración u otras formas de producción de electricidad a partir de energías residuales.</v>
      </c>
      <c r="D34" s="5"/>
      <c r="E34" s="5"/>
      <c r="K34" s="38" t="s">
        <v>137</v>
      </c>
      <c r="L34" s="11">
        <v>24</v>
      </c>
      <c r="M34"/>
      <c r="N34"/>
      <c r="O34" s="36" t="str">
        <f>K23</f>
        <v>a.1.3  Resto de cogeneraciones que utilicen gas natural o derivados de petróleo o carbón, y no cumplan con los límites de establecidos en los subgrupos a.1.1 y 1.1.2</v>
      </c>
      <c r="P34" s="19"/>
      <c r="T34" s="20"/>
      <c r="U34" s="20"/>
      <c r="V34" s="20"/>
    </row>
    <row r="35" spans="2:22" ht="23.25" customHeight="1" x14ac:dyDescent="0.2">
      <c r="B35" s="3" t="str">
        <f>K25</f>
        <v>b. Instalaciones que utilicen como energía primaria alguna de las energías renovables no fósiles</v>
      </c>
      <c r="D35" s="5"/>
      <c r="E35" s="5"/>
      <c r="K35" s="15" t="s">
        <v>124</v>
      </c>
      <c r="L35" s="39">
        <v>241</v>
      </c>
      <c r="M35"/>
      <c r="N35"/>
      <c r="O35" s="20"/>
      <c r="P35" s="19"/>
    </row>
    <row r="36" spans="2:22" ht="23.25" customHeight="1" x14ac:dyDescent="0.2">
      <c r="B36" s="3" t="str">
        <f>K44</f>
        <v>c. instalaciones que utilicen como energía primaria residuos con valorización energética no contemplados en la categoría b), instalaciones que utilicen combustibles de los grupos b.6, b.7 y b.8 cuando no cumplan con los límites de consumo establecidos para los citados subgrupos e instalaciones que utilicen licores negros</v>
      </c>
      <c r="D36" s="5"/>
      <c r="E36" s="5"/>
      <c r="K36" s="21" t="s">
        <v>125</v>
      </c>
      <c r="L36" s="39">
        <v>242</v>
      </c>
      <c r="M36"/>
      <c r="N36"/>
    </row>
    <row r="37" spans="2:22" ht="28.5" customHeight="1" thickBot="1" x14ac:dyDescent="0.25">
      <c r="B37" s="3">
        <v>1</v>
      </c>
      <c r="D37" s="5"/>
      <c r="E37" s="5"/>
      <c r="K37" s="38" t="s">
        <v>136</v>
      </c>
      <c r="L37" s="11">
        <v>25</v>
      </c>
      <c r="M37"/>
      <c r="N37"/>
      <c r="O37" s="23"/>
      <c r="P37" s="24"/>
    </row>
    <row r="38" spans="2:22" ht="23.25" customHeight="1" thickBot="1" x14ac:dyDescent="0.25">
      <c r="B38" s="14">
        <v>1</v>
      </c>
      <c r="D38" s="5"/>
      <c r="E38" s="5"/>
      <c r="K38" s="38" t="s">
        <v>126</v>
      </c>
      <c r="L38" s="39">
        <v>251</v>
      </c>
      <c r="M38"/>
      <c r="N38"/>
      <c r="O38" s="23"/>
      <c r="P38" s="24"/>
    </row>
    <row r="39" spans="2:22" ht="23.25" customHeight="1" x14ac:dyDescent="0.2">
      <c r="B39" s="3" t="s">
        <v>56</v>
      </c>
      <c r="D39" s="5"/>
      <c r="E39" s="5"/>
      <c r="K39" s="21" t="s">
        <v>127</v>
      </c>
      <c r="L39" s="39">
        <v>252</v>
      </c>
      <c r="M39"/>
      <c r="N39"/>
    </row>
    <row r="40" spans="2:22" ht="23.25" customHeight="1" x14ac:dyDescent="0.2">
      <c r="B40" s="3" t="s">
        <v>58</v>
      </c>
      <c r="D40" s="5"/>
      <c r="E40" s="5"/>
      <c r="K40" s="21" t="s">
        <v>128</v>
      </c>
      <c r="L40" s="11">
        <v>26</v>
      </c>
      <c r="M40"/>
      <c r="N40"/>
    </row>
    <row r="41" spans="2:22" ht="23.25" customHeight="1" x14ac:dyDescent="0.2">
      <c r="B41" s="3" t="str">
        <f>IF($B$38=2,K20,IF($B$38=3,K26,IF($B$38=4,K45,"……Seleccionar")))</f>
        <v>……Seleccionar</v>
      </c>
      <c r="D41" s="5"/>
      <c r="E41" s="5"/>
      <c r="K41" s="36" t="s">
        <v>129</v>
      </c>
      <c r="L41" s="11">
        <v>27</v>
      </c>
      <c r="M41"/>
      <c r="N41"/>
    </row>
    <row r="42" spans="2:22" ht="23.25" customHeight="1" x14ac:dyDescent="0.2">
      <c r="B42" s="3" t="str">
        <f>IF($B$38=2,K24,IF($B$38=3,K29,IF($B$38=4,K47,"……Seleccionar")))</f>
        <v>……Seleccionar</v>
      </c>
      <c r="D42" s="5"/>
      <c r="E42" s="5"/>
      <c r="K42" s="36" t="s">
        <v>130</v>
      </c>
      <c r="L42" s="40">
        <v>271</v>
      </c>
      <c r="M42"/>
      <c r="N42"/>
    </row>
    <row r="43" spans="2:22" ht="23.25" customHeight="1" x14ac:dyDescent="0.2">
      <c r="B43" s="3" t="str">
        <f>IF($B$38=2,"",IF($B$38=3,K32,IF($B$38=4,"","……Seleccionar")))</f>
        <v>……Seleccionar</v>
      </c>
      <c r="D43" s="5"/>
      <c r="E43" s="5"/>
      <c r="K43" s="21" t="s">
        <v>131</v>
      </c>
      <c r="L43" s="40">
        <v>272</v>
      </c>
      <c r="M43"/>
      <c r="N43"/>
    </row>
    <row r="44" spans="2:22" ht="23.25" customHeight="1" x14ac:dyDescent="0.2">
      <c r="B44" s="3" t="str">
        <f>IF($B$38=2,"",IF($B$38=3,K33,IF($B$38=4,"","……Seleccionar")))</f>
        <v>……Seleccionar</v>
      </c>
      <c r="D44" s="5"/>
      <c r="E44" s="5"/>
      <c r="K44" s="18" t="s">
        <v>132</v>
      </c>
      <c r="L44" s="11">
        <v>28</v>
      </c>
      <c r="M44"/>
      <c r="N44"/>
    </row>
    <row r="45" spans="2:22" ht="23.25" customHeight="1" x14ac:dyDescent="0.2">
      <c r="B45" s="3" t="str">
        <f>IF($B$38=2,"",IF($B$38=3,K36,IF($B$38=4,"","……Seleccionar")))</f>
        <v>……Seleccionar</v>
      </c>
      <c r="D45" s="5"/>
      <c r="E45" s="5"/>
      <c r="K45" s="21" t="s">
        <v>133</v>
      </c>
      <c r="L45" s="11">
        <v>3</v>
      </c>
      <c r="M45"/>
      <c r="N45"/>
    </row>
    <row r="46" spans="2:22" ht="23.25" customHeight="1" x14ac:dyDescent="0.2">
      <c r="B46" s="3" t="str">
        <f>IF($B$38=2,"",IF($B$38=3,K39,IF($B$38=4,"","……Seleccionar")))</f>
        <v>……Seleccionar</v>
      </c>
      <c r="D46" s="5"/>
      <c r="E46" s="5"/>
      <c r="K46" s="21"/>
      <c r="L46" s="10">
        <v>31</v>
      </c>
      <c r="M46"/>
      <c r="N46"/>
    </row>
    <row r="47" spans="2:22" ht="23.25" customHeight="1" x14ac:dyDescent="0.2">
      <c r="B47" s="3" t="str">
        <f>IF($B$38=2,"",IF($B$38=3,K40,IF($B$38=4,"","……Seleccionar")))</f>
        <v>……Seleccionar</v>
      </c>
      <c r="D47" s="5"/>
      <c r="E47" s="5"/>
      <c r="K47" s="21" t="s">
        <v>134</v>
      </c>
      <c r="L47" s="10"/>
      <c r="M47"/>
      <c r="N47"/>
    </row>
    <row r="48" spans="2:22" ht="23.25" customHeight="1" x14ac:dyDescent="0.2">
      <c r="B48" s="3" t="str">
        <f>IF($B$38=2,"",IF($B$38=3,K43,IF($B$38=4,"","……Seleccionar")))</f>
        <v>……Seleccionar</v>
      </c>
      <c r="D48" s="5"/>
      <c r="E48" s="5"/>
      <c r="K48" s="4"/>
      <c r="L48" s="10">
        <v>32</v>
      </c>
      <c r="M48"/>
      <c r="N48"/>
    </row>
    <row r="49" spans="2:14" ht="23.25" customHeight="1" thickBot="1" x14ac:dyDescent="0.25">
      <c r="B49" s="3">
        <v>1</v>
      </c>
      <c r="D49" s="5"/>
      <c r="E49" s="5"/>
      <c r="M49"/>
      <c r="N49"/>
    </row>
    <row r="50" spans="2:14" ht="23.25" customHeight="1" thickBot="1" x14ac:dyDescent="0.25">
      <c r="B50" s="14">
        <v>2</v>
      </c>
      <c r="C50" s="3" t="str">
        <f>IF((B38=1),"",VALUE(CONCATENATE(B38-1,B50-1)))</f>
        <v/>
      </c>
      <c r="D50" s="5"/>
      <c r="E50" s="5"/>
      <c r="M50"/>
      <c r="N50"/>
    </row>
    <row r="51" spans="2:14" ht="23.25" customHeight="1" x14ac:dyDescent="0.2">
      <c r="B51" s="3" t="s">
        <v>57</v>
      </c>
      <c r="D51" s="5"/>
      <c r="E51" s="5"/>
      <c r="M51"/>
      <c r="N51"/>
    </row>
    <row r="52" spans="2:14" ht="23.25" customHeight="1" x14ac:dyDescent="0.2">
      <c r="B52" s="3" t="s">
        <v>58</v>
      </c>
      <c r="D52" s="5"/>
      <c r="E52" s="5"/>
      <c r="M52"/>
      <c r="N52"/>
    </row>
    <row r="53" spans="2:14" ht="23.25" customHeight="1" x14ac:dyDescent="0.2">
      <c r="B53" s="3" t="str">
        <f>IF($C$50=11,O32,IF($C$50=12,"",IF($C$50=21,P32,IF($C$50=22,Q32,IF($C$50=24,R32,IF($C$50=25,S32,IF($C$50=27,T32,"")))))))</f>
        <v/>
      </c>
      <c r="D53" s="5"/>
      <c r="E53" s="5"/>
      <c r="L53" s="10"/>
      <c r="M53"/>
      <c r="N53"/>
    </row>
    <row r="54" spans="2:14" ht="23.25" customHeight="1" x14ac:dyDescent="0.2">
      <c r="B54" s="3" t="str">
        <f>IF($C$50=11,O33,IF($C$50=12,"",IF($C$50=21,P33,IF($C$50=22,Q33,IF($C$50=24,R33,IF($C$50=25,S33,IF($C$50=27,T33,"")))))))</f>
        <v/>
      </c>
      <c r="D54" s="5"/>
      <c r="E54" s="5"/>
      <c r="L54" s="10"/>
      <c r="M54"/>
      <c r="N54"/>
    </row>
    <row r="55" spans="2:14" ht="23.25" customHeight="1" x14ac:dyDescent="0.2">
      <c r="B55" s="3" t="str">
        <f>IF($C$50=11,O34,"")</f>
        <v/>
      </c>
      <c r="D55" s="5"/>
      <c r="E55" s="5"/>
      <c r="L55" s="10"/>
      <c r="M55"/>
      <c r="N55"/>
    </row>
    <row r="56" spans="2:14" ht="23.25" customHeight="1" thickBot="1" x14ac:dyDescent="0.25">
      <c r="B56" s="3">
        <v>1</v>
      </c>
      <c r="D56" s="5"/>
      <c r="E56" s="5"/>
    </row>
    <row r="57" spans="2:14" ht="23.25" customHeight="1" thickBot="1" x14ac:dyDescent="0.25">
      <c r="B57" s="14">
        <v>1</v>
      </c>
      <c r="C57" s="3">
        <f>IF((B50=1)*OR(B57=1),"",VALUE(CONCATENATE(C50,B57)))</f>
        <v>1</v>
      </c>
      <c r="D57" s="5"/>
      <c r="E57" s="5"/>
    </row>
    <row r="58" spans="2:14" ht="23.25" customHeight="1" x14ac:dyDescent="0.2">
      <c r="B58" s="3" t="s">
        <v>58</v>
      </c>
      <c r="D58" s="5"/>
      <c r="E58" s="5"/>
    </row>
    <row r="59" spans="2:14" ht="23.25" customHeight="1" x14ac:dyDescent="0.2">
      <c r="B59" s="3">
        <v>1</v>
      </c>
      <c r="D59" s="5"/>
      <c r="E59" s="5"/>
    </row>
    <row r="60" spans="2:14" ht="23.25" customHeight="1" thickBot="1" x14ac:dyDescent="0.25">
      <c r="B60" s="3">
        <v>1</v>
      </c>
      <c r="D60" s="5"/>
      <c r="E60" s="5"/>
    </row>
    <row r="61" spans="2:14" ht="23.25" customHeight="1" thickBot="1" x14ac:dyDescent="0.25">
      <c r="B61" s="14">
        <v>3</v>
      </c>
      <c r="C61" s="3">
        <f>IF((B57=1)*OR(B61=1),"",VALUE(CONCATENATE(C57,B61)))</f>
        <v>13</v>
      </c>
      <c r="D61" s="5"/>
      <c r="E61" s="5"/>
    </row>
    <row r="62" spans="2:14" ht="23.25" customHeight="1" x14ac:dyDescent="0.2">
      <c r="B62" s="3" t="s">
        <v>58</v>
      </c>
      <c r="D62" s="5"/>
      <c r="E62" s="5"/>
    </row>
    <row r="63" spans="2:14" ht="23.25" customHeight="1" x14ac:dyDescent="0.2">
      <c r="B63" s="3">
        <v>1</v>
      </c>
      <c r="D63" s="5"/>
      <c r="E63" s="5"/>
    </row>
    <row r="64" spans="2:14" ht="23.25" customHeight="1" thickBot="1" x14ac:dyDescent="0.25">
      <c r="B64" s="3">
        <v>1</v>
      </c>
      <c r="D64" s="5"/>
      <c r="E64" s="5"/>
    </row>
    <row r="65" spans="1:11" ht="23.25" customHeight="1" thickBot="1" x14ac:dyDescent="0.25">
      <c r="B65" s="14">
        <v>1</v>
      </c>
      <c r="D65" s="5"/>
      <c r="E65" s="5"/>
    </row>
    <row r="66" spans="1:11" ht="23.25" customHeight="1" x14ac:dyDescent="0.2">
      <c r="D66" s="5"/>
      <c r="E66" s="5"/>
    </row>
    <row r="67" spans="1:11" ht="23.25" customHeight="1" x14ac:dyDescent="0.2">
      <c r="D67" s="5"/>
      <c r="E67" s="5"/>
    </row>
    <row r="68" spans="1:11" ht="23.25" customHeight="1" x14ac:dyDescent="0.2">
      <c r="D68" s="5"/>
      <c r="E68" s="5"/>
    </row>
    <row r="69" spans="1:11" ht="23.25" customHeight="1" x14ac:dyDescent="0.2">
      <c r="B69" s="43" t="s">
        <v>139</v>
      </c>
      <c r="C69" s="44"/>
      <c r="D69" s="44"/>
      <c r="E69" s="44"/>
      <c r="F69" s="45"/>
      <c r="G69" s="46"/>
      <c r="I69" s="42" t="s">
        <v>140</v>
      </c>
    </row>
    <row r="70" spans="1:11" ht="23.25" customHeight="1" x14ac:dyDescent="0.2">
      <c r="A70" s="3">
        <v>1</v>
      </c>
      <c r="B70" s="140" t="s">
        <v>144</v>
      </c>
      <c r="C70" s="47"/>
      <c r="D70" s="47"/>
      <c r="E70" s="47"/>
      <c r="G70" s="48"/>
      <c r="I70" s="42" t="s">
        <v>144</v>
      </c>
    </row>
    <row r="71" spans="1:11" ht="23.25" customHeight="1" x14ac:dyDescent="0.2">
      <c r="A71" s="3">
        <v>2</v>
      </c>
      <c r="B71" s="139" t="s">
        <v>171</v>
      </c>
      <c r="C71" s="47"/>
      <c r="D71" s="47"/>
      <c r="E71" s="47"/>
      <c r="G71" s="48"/>
      <c r="I71" s="41" t="s">
        <v>169</v>
      </c>
    </row>
    <row r="72" spans="1:11" ht="23.25" customHeight="1" x14ac:dyDescent="0.2">
      <c r="A72" s="3">
        <v>3</v>
      </c>
      <c r="B72" s="139" t="s">
        <v>176</v>
      </c>
      <c r="C72" s="47"/>
      <c r="D72" s="47"/>
      <c r="E72" s="47"/>
      <c r="G72" s="48"/>
      <c r="I72" s="41" t="s">
        <v>150</v>
      </c>
    </row>
    <row r="73" spans="1:11" ht="23.25" customHeight="1" x14ac:dyDescent="0.2">
      <c r="A73" s="3">
        <v>4</v>
      </c>
      <c r="B73" s="139" t="s">
        <v>175</v>
      </c>
      <c r="C73" s="47"/>
      <c r="D73" s="47"/>
      <c r="E73" s="47"/>
      <c r="G73" s="48"/>
      <c r="I73" s="42" t="s">
        <v>144</v>
      </c>
    </row>
    <row r="74" spans="1:11" ht="23.25" customHeight="1" x14ac:dyDescent="0.2">
      <c r="A74" s="3">
        <v>5</v>
      </c>
      <c r="B74" s="139" t="s">
        <v>172</v>
      </c>
      <c r="C74" s="47"/>
      <c r="D74" s="47"/>
      <c r="E74" s="47"/>
      <c r="G74" s="48"/>
      <c r="I74" s="42" t="s">
        <v>151</v>
      </c>
    </row>
    <row r="75" spans="1:11" ht="23.25" customHeight="1" x14ac:dyDescent="0.2">
      <c r="A75" s="3">
        <v>1</v>
      </c>
      <c r="B75" s="52">
        <v>1</v>
      </c>
      <c r="C75" s="49"/>
      <c r="D75" s="49"/>
      <c r="E75" s="49"/>
      <c r="F75" s="50"/>
      <c r="G75" s="51"/>
      <c r="I75" s="42" t="s">
        <v>152</v>
      </c>
    </row>
    <row r="76" spans="1:11" ht="23.25" customHeight="1" x14ac:dyDescent="0.2">
      <c r="A76" s="3">
        <v>2</v>
      </c>
      <c r="B76" s="53" t="s">
        <v>141</v>
      </c>
      <c r="C76" s="44"/>
      <c r="D76" s="44"/>
      <c r="E76" s="44"/>
      <c r="F76" s="45"/>
      <c r="G76" s="46"/>
      <c r="I76" s="42"/>
    </row>
    <row r="77" spans="1:11" ht="23.25" customHeight="1" x14ac:dyDescent="0.2">
      <c r="A77" s="3">
        <v>3</v>
      </c>
      <c r="B77" s="54" t="str">
        <f>IF(B75=1,"",IF(B75=2,"",IF(B75=3,I70)))</f>
        <v/>
      </c>
      <c r="C77" s="47"/>
      <c r="D77" s="47"/>
      <c r="E77" s="47"/>
      <c r="G77" s="48"/>
      <c r="I77" s="42"/>
    </row>
    <row r="78" spans="1:11" ht="23.25" customHeight="1" x14ac:dyDescent="0.2">
      <c r="B78" s="54" t="str">
        <f>IF(B75=1,"",IF(B75=2,"",IF(B75=3,I71)))</f>
        <v/>
      </c>
      <c r="D78" s="47"/>
      <c r="E78" s="47"/>
      <c r="G78" s="48"/>
      <c r="K78" s="24" t="s">
        <v>171</v>
      </c>
    </row>
    <row r="79" spans="1:11" ht="23.25" customHeight="1" x14ac:dyDescent="0.2">
      <c r="B79" s="54" t="str">
        <f>IF(B75=1,"",IF(B75=2,"",IF(B75=3,I72)))</f>
        <v/>
      </c>
      <c r="D79" s="47"/>
      <c r="E79" s="47"/>
      <c r="G79" s="48"/>
      <c r="K79" s="24" t="s">
        <v>171</v>
      </c>
    </row>
    <row r="80" spans="1:11" ht="23.25" customHeight="1" x14ac:dyDescent="0.2">
      <c r="A80" s="3">
        <v>1</v>
      </c>
      <c r="B80" s="55">
        <v>2</v>
      </c>
      <c r="C80" s="50"/>
      <c r="D80" s="56"/>
      <c r="E80" s="56"/>
      <c r="F80" s="50"/>
      <c r="G80" s="51"/>
      <c r="J80" s="3" t="str">
        <f>IF(K78=B71,"KWp",1)</f>
        <v>KWp</v>
      </c>
    </row>
    <row r="81" spans="1:10" ht="23.25" customHeight="1" x14ac:dyDescent="0.2">
      <c r="A81" s="3">
        <v>2</v>
      </c>
      <c r="B81" s="53" t="s">
        <v>142</v>
      </c>
      <c r="C81" s="45"/>
      <c r="D81" s="57"/>
      <c r="E81" s="57"/>
      <c r="F81" s="45"/>
      <c r="G81" s="46"/>
      <c r="J81" s="3" t="str">
        <f>IF(K79=B72,"KWp","KW nominal")</f>
        <v>KW nominal</v>
      </c>
    </row>
    <row r="82" spans="1:10" ht="23.25" customHeight="1" x14ac:dyDescent="0.2">
      <c r="A82" s="3">
        <v>3</v>
      </c>
      <c r="B82" s="54" t="str">
        <f>IF(OR(B75=1,B75=2),"",IF(B80=1,"",IF(B80=3,"",IF(B80=2,I73))))</f>
        <v/>
      </c>
      <c r="D82" s="5"/>
      <c r="E82" s="5"/>
      <c r="G82" s="48"/>
    </row>
    <row r="83" spans="1:10" ht="23.25" customHeight="1" x14ac:dyDescent="0.2">
      <c r="B83" s="54" t="str">
        <f>IF(OR(B75=1,B75=2),"",IF(B80=1,"",IF(B80=3,"",IF(B80=2,I74))))</f>
        <v/>
      </c>
      <c r="D83" s="5"/>
      <c r="E83" s="5"/>
      <c r="G83" s="48"/>
    </row>
    <row r="84" spans="1:10" ht="23.25" customHeight="1" x14ac:dyDescent="0.2">
      <c r="B84" s="54" t="str">
        <f>IF(OR(B75=1,B75=2),"",IF(B80=1,"",IF(B80=3,"",IF(B80=2,I75))))</f>
        <v/>
      </c>
      <c r="D84" s="5"/>
      <c r="E84" s="5"/>
      <c r="G84" s="48"/>
    </row>
    <row r="85" spans="1:10" ht="23.25" customHeight="1" x14ac:dyDescent="0.2">
      <c r="B85" s="55">
        <v>2</v>
      </c>
      <c r="C85" s="50"/>
      <c r="D85" s="56"/>
      <c r="E85" s="56"/>
      <c r="F85" s="50"/>
      <c r="G85" s="51"/>
    </row>
    <row r="86" spans="1:10" ht="23.25" customHeight="1" x14ac:dyDescent="0.2">
      <c r="D86" s="5"/>
      <c r="E86" s="5"/>
    </row>
    <row r="87" spans="1:10" ht="23.25" customHeight="1" x14ac:dyDescent="0.2">
      <c r="D87" s="5"/>
      <c r="E87" s="5"/>
    </row>
    <row r="88" spans="1:10" ht="23.25" customHeight="1" x14ac:dyDescent="0.2">
      <c r="D88" s="5"/>
      <c r="E88" s="5"/>
    </row>
    <row r="89" spans="1:10" ht="23.25" customHeight="1" x14ac:dyDescent="0.2">
      <c r="D89" s="5"/>
      <c r="E89" s="5"/>
    </row>
    <row r="90" spans="1:10" ht="23.25" customHeight="1" x14ac:dyDescent="0.2">
      <c r="D90" s="5"/>
      <c r="E90" s="5"/>
    </row>
    <row r="91" spans="1:10" ht="23.25" customHeight="1" x14ac:dyDescent="0.2">
      <c r="D91" s="5"/>
      <c r="E91" s="5"/>
    </row>
    <row r="92" spans="1:10" ht="23.25" customHeight="1" x14ac:dyDescent="0.2">
      <c r="D92" s="5"/>
      <c r="E92" s="5"/>
    </row>
    <row r="93" spans="1:10" ht="23.25" customHeight="1" x14ac:dyDescent="0.2">
      <c r="D93" s="5"/>
      <c r="E93" s="5"/>
    </row>
    <row r="94" spans="1:10" ht="23.25" customHeight="1" x14ac:dyDescent="0.2">
      <c r="D94" s="5"/>
      <c r="E94" s="5"/>
    </row>
    <row r="95" spans="1:10" ht="23.25" customHeight="1" x14ac:dyDescent="0.2">
      <c r="D95" s="5"/>
      <c r="E95" s="5"/>
    </row>
    <row r="96" spans="1:10" ht="23.25" customHeight="1" x14ac:dyDescent="0.2">
      <c r="D96" s="5"/>
      <c r="E96" s="5"/>
    </row>
    <row r="97" spans="4:5" ht="23.25" customHeight="1" x14ac:dyDescent="0.2">
      <c r="D97" s="5"/>
      <c r="E97" s="5"/>
    </row>
    <row r="98" spans="4:5" ht="23.25" customHeight="1" x14ac:dyDescent="0.2">
      <c r="D98" s="5"/>
      <c r="E98" s="5"/>
    </row>
    <row r="99" spans="4:5" ht="23.25" customHeight="1" x14ac:dyDescent="0.2">
      <c r="D99" s="5"/>
      <c r="E99" s="5"/>
    </row>
    <row r="100" spans="4:5" ht="23.25" customHeight="1" x14ac:dyDescent="0.2">
      <c r="D100" s="5"/>
      <c r="E100" s="5"/>
    </row>
    <row r="101" spans="4:5" ht="23.25" customHeight="1" x14ac:dyDescent="0.2">
      <c r="D101" s="5"/>
      <c r="E101" s="5"/>
    </row>
    <row r="102" spans="4:5" ht="23.25" customHeight="1" x14ac:dyDescent="0.2">
      <c r="D102" s="5"/>
      <c r="E102" s="5"/>
    </row>
    <row r="103" spans="4:5" ht="23.25" customHeight="1" x14ac:dyDescent="0.2">
      <c r="D103" s="5"/>
      <c r="E103" s="5"/>
    </row>
    <row r="104" spans="4:5" ht="23.25" customHeight="1" x14ac:dyDescent="0.2">
      <c r="D104" s="5"/>
      <c r="E104" s="5"/>
    </row>
    <row r="105" spans="4:5" ht="23.25" customHeight="1" x14ac:dyDescent="0.2">
      <c r="D105" s="5"/>
      <c r="E105" s="5"/>
    </row>
    <row r="106" spans="4:5" ht="23.25" customHeight="1" x14ac:dyDescent="0.2">
      <c r="D106" s="5"/>
      <c r="E106" s="5"/>
    </row>
    <row r="107" spans="4:5" ht="23.25" customHeight="1" x14ac:dyDescent="0.2">
      <c r="D107" s="5"/>
      <c r="E107" s="5"/>
    </row>
    <row r="108" spans="4:5" ht="23.25" customHeight="1" x14ac:dyDescent="0.2">
      <c r="D108" s="5"/>
      <c r="E108" s="5"/>
    </row>
    <row r="109" spans="4:5" ht="23.25" customHeight="1" x14ac:dyDescent="0.2">
      <c r="D109" s="5"/>
      <c r="E109" s="5"/>
    </row>
    <row r="110" spans="4:5" ht="23.25" customHeight="1" x14ac:dyDescent="0.2">
      <c r="D110" s="5"/>
      <c r="E110" s="5"/>
    </row>
    <row r="111" spans="4:5" ht="23.25" customHeight="1" x14ac:dyDescent="0.2">
      <c r="D111" s="5"/>
      <c r="E111" s="5"/>
    </row>
    <row r="112" spans="4:5" ht="23.25" customHeight="1" x14ac:dyDescent="0.2">
      <c r="D112" s="5"/>
      <c r="E112" s="5"/>
    </row>
    <row r="113" spans="4:5" ht="23.25" customHeight="1" x14ac:dyDescent="0.2">
      <c r="D113" s="5"/>
      <c r="E113" s="5"/>
    </row>
    <row r="114" spans="4:5" ht="23.25" customHeight="1" x14ac:dyDescent="0.2">
      <c r="D114" s="5"/>
      <c r="E114" s="5"/>
    </row>
    <row r="115" spans="4:5" ht="23.25" customHeight="1" x14ac:dyDescent="0.2">
      <c r="D115" s="5"/>
      <c r="E115" s="5"/>
    </row>
    <row r="116" spans="4:5" ht="23.25" customHeight="1" x14ac:dyDescent="0.2">
      <c r="D116" s="5"/>
      <c r="E116" s="5"/>
    </row>
    <row r="117" spans="4:5" ht="23.25" customHeight="1" x14ac:dyDescent="0.2">
      <c r="D117" s="5"/>
      <c r="E117" s="5"/>
    </row>
    <row r="118" spans="4:5" ht="23.25" customHeight="1" x14ac:dyDescent="0.2">
      <c r="D118" s="5"/>
      <c r="E118" s="5"/>
    </row>
    <row r="119" spans="4:5" ht="23.25" customHeight="1" x14ac:dyDescent="0.2">
      <c r="D119" s="5"/>
      <c r="E119" s="5"/>
    </row>
    <row r="120" spans="4:5" ht="23.25" customHeight="1" x14ac:dyDescent="0.2">
      <c r="D120" s="5"/>
      <c r="E120" s="5"/>
    </row>
    <row r="121" spans="4:5" ht="23.25" customHeight="1" x14ac:dyDescent="0.2">
      <c r="D121" s="5"/>
      <c r="E121" s="5"/>
    </row>
    <row r="122" spans="4:5" ht="23.25" customHeight="1" x14ac:dyDescent="0.2">
      <c r="D122" s="5"/>
      <c r="E122" s="5"/>
    </row>
    <row r="123" spans="4:5" ht="23.25" customHeight="1" x14ac:dyDescent="0.2">
      <c r="D123" s="5"/>
      <c r="E123" s="5"/>
    </row>
    <row r="124" spans="4:5" ht="23.25" customHeight="1" x14ac:dyDescent="0.2">
      <c r="D124" s="5"/>
      <c r="E124" s="5"/>
    </row>
    <row r="125" spans="4:5" ht="23.25" customHeight="1" x14ac:dyDescent="0.2">
      <c r="D125" s="5"/>
      <c r="E125" s="5"/>
    </row>
    <row r="126" spans="4:5" ht="23.25" customHeight="1" x14ac:dyDescent="0.2">
      <c r="D126" s="5"/>
      <c r="E126" s="5"/>
    </row>
    <row r="127" spans="4:5" ht="23.25" customHeight="1" x14ac:dyDescent="0.2">
      <c r="D127" s="5"/>
      <c r="E127" s="5"/>
    </row>
    <row r="128" spans="4:5" ht="23.25" customHeight="1" x14ac:dyDescent="0.2">
      <c r="D128" s="5"/>
      <c r="E128" s="5"/>
    </row>
    <row r="129" spans="4:5" ht="23.25" customHeight="1" x14ac:dyDescent="0.2">
      <c r="D129" s="5"/>
      <c r="E129" s="5"/>
    </row>
    <row r="130" spans="4:5" ht="23.25" customHeight="1" x14ac:dyDescent="0.2">
      <c r="D130" s="5"/>
      <c r="E130" s="5"/>
    </row>
    <row r="131" spans="4:5" ht="23.25" customHeight="1" x14ac:dyDescent="0.2">
      <c r="D131" s="5"/>
      <c r="E131" s="5"/>
    </row>
    <row r="132" spans="4:5" ht="23.25" customHeight="1" x14ac:dyDescent="0.2">
      <c r="D132" s="5"/>
      <c r="E132" s="5"/>
    </row>
    <row r="133" spans="4:5" ht="23.25" customHeight="1" x14ac:dyDescent="0.2">
      <c r="D133" s="5"/>
      <c r="E133" s="5"/>
    </row>
    <row r="134" spans="4:5" ht="23.25" customHeight="1" x14ac:dyDescent="0.2">
      <c r="D134" s="5"/>
      <c r="E134" s="5"/>
    </row>
    <row r="135" spans="4:5" ht="23.25" customHeight="1" x14ac:dyDescent="0.2">
      <c r="D135" s="5"/>
      <c r="E135" s="5"/>
    </row>
    <row r="136" spans="4:5" ht="23.25" customHeight="1" x14ac:dyDescent="0.2">
      <c r="D136" s="5"/>
      <c r="E136" s="5"/>
    </row>
    <row r="137" spans="4:5" ht="23.25" customHeight="1" x14ac:dyDescent="0.2">
      <c r="D137" s="5"/>
      <c r="E137" s="5"/>
    </row>
    <row r="138" spans="4:5" ht="23.25" customHeight="1" x14ac:dyDescent="0.2">
      <c r="D138" s="5"/>
      <c r="E138" s="5"/>
    </row>
    <row r="139" spans="4:5" ht="23.25" customHeight="1" x14ac:dyDescent="0.2">
      <c r="D139" s="5"/>
      <c r="E139" s="5"/>
    </row>
    <row r="140" spans="4:5" ht="23.25" customHeight="1" x14ac:dyDescent="0.2">
      <c r="D140" s="5"/>
      <c r="E140" s="5"/>
    </row>
    <row r="141" spans="4:5" ht="23.25" customHeight="1" x14ac:dyDescent="0.2">
      <c r="D141" s="5"/>
      <c r="E141" s="5"/>
    </row>
    <row r="142" spans="4:5" ht="23.25" customHeight="1" x14ac:dyDescent="0.2">
      <c r="D142" s="5"/>
      <c r="E142" s="5"/>
    </row>
    <row r="143" spans="4:5" ht="23.25" customHeight="1" x14ac:dyDescent="0.2">
      <c r="D143" s="5"/>
      <c r="E143" s="5"/>
    </row>
    <row r="144" spans="4:5" ht="23.25" customHeight="1" x14ac:dyDescent="0.2">
      <c r="D144" s="5"/>
      <c r="E144" s="5"/>
    </row>
    <row r="145" spans="4:5" ht="23.25" customHeight="1" x14ac:dyDescent="0.2">
      <c r="D145" s="5"/>
      <c r="E145" s="5"/>
    </row>
    <row r="146" spans="4:5" ht="23.25" customHeight="1" x14ac:dyDescent="0.2">
      <c r="D146" s="5"/>
      <c r="E146" s="5"/>
    </row>
    <row r="147" spans="4:5" ht="23.25" customHeight="1" x14ac:dyDescent="0.2">
      <c r="D147" s="5"/>
      <c r="E147" s="5"/>
    </row>
    <row r="148" spans="4:5" ht="23.25" customHeight="1" x14ac:dyDescent="0.2">
      <c r="D148" s="5"/>
      <c r="E148" s="5"/>
    </row>
    <row r="149" spans="4:5" ht="23.25" customHeight="1" x14ac:dyDescent="0.2">
      <c r="D149" s="5"/>
      <c r="E149" s="5"/>
    </row>
    <row r="150" spans="4:5" ht="23.25" customHeight="1" x14ac:dyDescent="0.2">
      <c r="D150" s="5"/>
      <c r="E150" s="5"/>
    </row>
    <row r="151" spans="4:5" ht="23.25" customHeight="1" x14ac:dyDescent="0.2">
      <c r="D151" s="5"/>
      <c r="E151" s="5"/>
    </row>
    <row r="152" spans="4:5" ht="23.25" customHeight="1" x14ac:dyDescent="0.2">
      <c r="D152" s="5"/>
      <c r="E152" s="5"/>
    </row>
    <row r="153" spans="4:5" ht="23.25" customHeight="1" x14ac:dyDescent="0.2">
      <c r="D153" s="5"/>
      <c r="E153" s="5"/>
    </row>
    <row r="154" spans="4:5" ht="23.25" customHeight="1" x14ac:dyDescent="0.2">
      <c r="D154" s="5"/>
      <c r="E154" s="5"/>
    </row>
    <row r="155" spans="4:5" ht="23.25" customHeight="1" x14ac:dyDescent="0.2">
      <c r="D155" s="5"/>
      <c r="E155" s="5"/>
    </row>
    <row r="156" spans="4:5" ht="23.25" customHeight="1" x14ac:dyDescent="0.2">
      <c r="D156" s="5"/>
      <c r="E156" s="5"/>
    </row>
    <row r="157" spans="4:5" ht="23.25" customHeight="1" x14ac:dyDescent="0.2">
      <c r="D157" s="5"/>
      <c r="E157" s="5"/>
    </row>
    <row r="158" spans="4:5" ht="23.25" customHeight="1" x14ac:dyDescent="0.2">
      <c r="D158" s="5"/>
      <c r="E158" s="5"/>
    </row>
    <row r="159" spans="4:5" ht="23.25" customHeight="1" x14ac:dyDescent="0.2">
      <c r="D159" s="5"/>
      <c r="E159" s="5"/>
    </row>
    <row r="160" spans="4:5" ht="23.25" customHeight="1" x14ac:dyDescent="0.2">
      <c r="D160" s="5"/>
      <c r="E160" s="5"/>
    </row>
    <row r="161" spans="4:5" ht="23.25" customHeight="1" x14ac:dyDescent="0.2">
      <c r="D161" s="5"/>
      <c r="E161" s="5"/>
    </row>
    <row r="162" spans="4:5" ht="23.25" customHeight="1" x14ac:dyDescent="0.2">
      <c r="D162" s="5"/>
      <c r="E162" s="5"/>
    </row>
    <row r="163" spans="4:5" ht="23.25" customHeight="1" x14ac:dyDescent="0.2">
      <c r="D163" s="5"/>
      <c r="E163" s="5"/>
    </row>
    <row r="164" spans="4:5" ht="23.25" customHeight="1" x14ac:dyDescent="0.2">
      <c r="D164" s="5"/>
      <c r="E164" s="5"/>
    </row>
    <row r="165" spans="4:5" ht="23.25" customHeight="1" x14ac:dyDescent="0.2">
      <c r="D165" s="5"/>
      <c r="E165" s="5"/>
    </row>
    <row r="166" spans="4:5" ht="23.25" customHeight="1" x14ac:dyDescent="0.2">
      <c r="D166" s="5"/>
      <c r="E166" s="5"/>
    </row>
    <row r="167" spans="4:5" ht="23.25" customHeight="1" x14ac:dyDescent="0.2">
      <c r="D167" s="5"/>
      <c r="E167" s="5"/>
    </row>
    <row r="168" spans="4:5" ht="23.25" customHeight="1" x14ac:dyDescent="0.2">
      <c r="D168" s="5"/>
      <c r="E168" s="5"/>
    </row>
    <row r="169" spans="4:5" ht="23.25" customHeight="1" x14ac:dyDescent="0.2">
      <c r="D169" s="5"/>
      <c r="E169" s="5"/>
    </row>
    <row r="170" spans="4:5" ht="23.25" customHeight="1" x14ac:dyDescent="0.2">
      <c r="D170" s="5"/>
      <c r="E170" s="5"/>
    </row>
    <row r="171" spans="4:5" ht="23.25" customHeight="1" x14ac:dyDescent="0.2">
      <c r="D171" s="5"/>
      <c r="E171" s="5"/>
    </row>
    <row r="172" spans="4:5" ht="23.25" customHeight="1" x14ac:dyDescent="0.2">
      <c r="D172" s="5"/>
      <c r="E172" s="5"/>
    </row>
    <row r="173" spans="4:5" ht="23.25" customHeight="1" x14ac:dyDescent="0.2">
      <c r="D173" s="5"/>
      <c r="E173" s="5"/>
    </row>
    <row r="174" spans="4:5" ht="23.25" customHeight="1" x14ac:dyDescent="0.2">
      <c r="D174" s="5"/>
      <c r="E174" s="5"/>
    </row>
    <row r="175" spans="4:5" ht="23.25" customHeight="1" x14ac:dyDescent="0.2">
      <c r="D175" s="5"/>
      <c r="E175" s="5"/>
    </row>
    <row r="176" spans="4:5" ht="23.25" customHeight="1" x14ac:dyDescent="0.2">
      <c r="D176" s="5"/>
      <c r="E176" s="5"/>
    </row>
    <row r="177" spans="4:5" ht="23.25" customHeight="1" x14ac:dyDescent="0.2">
      <c r="D177" s="5"/>
      <c r="E177" s="5"/>
    </row>
    <row r="178" spans="4:5" ht="23.25" customHeight="1" x14ac:dyDescent="0.2">
      <c r="D178" s="5"/>
      <c r="E178" s="5"/>
    </row>
    <row r="179" spans="4:5" ht="23.25" customHeight="1" x14ac:dyDescent="0.2">
      <c r="D179" s="5"/>
      <c r="E179" s="5"/>
    </row>
    <row r="180" spans="4:5" ht="23.25" customHeight="1" x14ac:dyDescent="0.2">
      <c r="D180" s="5"/>
      <c r="E180" s="5"/>
    </row>
    <row r="181" spans="4:5" ht="23.25" customHeight="1" x14ac:dyDescent="0.2">
      <c r="D181" s="5"/>
      <c r="E181" s="5"/>
    </row>
    <row r="182" spans="4:5" ht="23.25" customHeight="1" x14ac:dyDescent="0.2">
      <c r="D182" s="5"/>
      <c r="E182" s="5"/>
    </row>
    <row r="183" spans="4:5" ht="23.25" customHeight="1" x14ac:dyDescent="0.2">
      <c r="D183" s="5"/>
      <c r="E183" s="5"/>
    </row>
    <row r="184" spans="4:5" ht="23.25" customHeight="1" x14ac:dyDescent="0.2">
      <c r="D184" s="5"/>
      <c r="E184" s="5"/>
    </row>
    <row r="185" spans="4:5" ht="23.25" customHeight="1" x14ac:dyDescent="0.2">
      <c r="D185" s="5"/>
      <c r="E185" s="5"/>
    </row>
    <row r="186" spans="4:5" ht="23.25" customHeight="1" x14ac:dyDescent="0.2">
      <c r="D186" s="5"/>
      <c r="E186" s="5"/>
    </row>
    <row r="187" spans="4:5" ht="23.25" customHeight="1" x14ac:dyDescent="0.2">
      <c r="D187" s="5"/>
      <c r="E187" s="5"/>
    </row>
    <row r="188" spans="4:5" ht="23.25" customHeight="1" x14ac:dyDescent="0.2">
      <c r="D188" s="5"/>
      <c r="E188" s="5"/>
    </row>
    <row r="189" spans="4:5" ht="23.25" customHeight="1" x14ac:dyDescent="0.2">
      <c r="D189" s="5"/>
      <c r="E189" s="5"/>
    </row>
    <row r="190" spans="4:5" ht="23.25" customHeight="1" x14ac:dyDescent="0.2">
      <c r="D190" s="5"/>
      <c r="E190" s="5"/>
    </row>
    <row r="191" spans="4:5" ht="23.25" customHeight="1" x14ac:dyDescent="0.2">
      <c r="D191" s="5"/>
      <c r="E191" s="5"/>
    </row>
    <row r="192" spans="4:5" ht="23.25" customHeight="1" x14ac:dyDescent="0.2">
      <c r="D192" s="5"/>
      <c r="E192" s="5"/>
    </row>
    <row r="193" spans="4:5" ht="23.25" customHeight="1" x14ac:dyDescent="0.2">
      <c r="D193" s="5"/>
      <c r="E193" s="5"/>
    </row>
    <row r="194" spans="4:5" ht="23.25" customHeight="1" x14ac:dyDescent="0.2">
      <c r="D194" s="5"/>
      <c r="E194" s="5"/>
    </row>
    <row r="195" spans="4:5" ht="23.25" customHeight="1" x14ac:dyDescent="0.2">
      <c r="D195" s="5"/>
      <c r="E195" s="5"/>
    </row>
    <row r="196" spans="4:5" ht="23.25" customHeight="1" x14ac:dyDescent="0.2">
      <c r="D196" s="5"/>
      <c r="E196" s="5"/>
    </row>
    <row r="197" spans="4:5" ht="23.25" customHeight="1" x14ac:dyDescent="0.2">
      <c r="D197" s="5"/>
      <c r="E197" s="5"/>
    </row>
    <row r="198" spans="4:5" ht="23.25" customHeight="1" x14ac:dyDescent="0.2">
      <c r="D198" s="5"/>
      <c r="E198" s="5"/>
    </row>
    <row r="199" spans="4:5" ht="23.25" customHeight="1" x14ac:dyDescent="0.2">
      <c r="D199" s="5"/>
      <c r="E199" s="5"/>
    </row>
    <row r="200" spans="4:5" ht="23.25" customHeight="1" x14ac:dyDescent="0.2">
      <c r="D200" s="5"/>
      <c r="E200" s="5"/>
    </row>
    <row r="201" spans="4:5" ht="23.25" customHeight="1" x14ac:dyDescent="0.2">
      <c r="D201" s="5"/>
      <c r="E201" s="5"/>
    </row>
    <row r="202" spans="4:5" ht="23.25" customHeight="1" x14ac:dyDescent="0.2">
      <c r="D202" s="5"/>
      <c r="E202" s="5"/>
    </row>
    <row r="203" spans="4:5" ht="23.25" customHeight="1" x14ac:dyDescent="0.2">
      <c r="D203" s="5"/>
      <c r="E203" s="5"/>
    </row>
    <row r="204" spans="4:5" ht="23.25" customHeight="1" x14ac:dyDescent="0.2">
      <c r="D204" s="5"/>
      <c r="E204" s="5"/>
    </row>
    <row r="205" spans="4:5" ht="23.25" customHeight="1" x14ac:dyDescent="0.2">
      <c r="D205" s="5"/>
      <c r="E205" s="5"/>
    </row>
    <row r="206" spans="4:5" ht="23.25" customHeight="1" x14ac:dyDescent="0.2">
      <c r="D206" s="5"/>
      <c r="E206" s="5"/>
    </row>
    <row r="207" spans="4:5" ht="23.25" customHeight="1" x14ac:dyDescent="0.2">
      <c r="D207" s="5"/>
      <c r="E207" s="5"/>
    </row>
    <row r="208" spans="4:5" ht="23.25" customHeight="1" x14ac:dyDescent="0.2">
      <c r="D208" s="5"/>
      <c r="E208" s="5"/>
    </row>
    <row r="209" spans="4:5" ht="23.25" customHeight="1" x14ac:dyDescent="0.2">
      <c r="D209" s="5"/>
      <c r="E209" s="5"/>
    </row>
    <row r="210" spans="4:5" ht="23.25" customHeight="1" x14ac:dyDescent="0.2">
      <c r="D210" s="5"/>
      <c r="E210" s="5"/>
    </row>
    <row r="211" spans="4:5" ht="23.25" customHeight="1" x14ac:dyDescent="0.2">
      <c r="D211" s="5"/>
      <c r="E211" s="5"/>
    </row>
    <row r="212" spans="4:5" ht="23.25" customHeight="1" x14ac:dyDescent="0.2">
      <c r="D212" s="5"/>
      <c r="E212" s="5"/>
    </row>
    <row r="213" spans="4:5" ht="23.25" customHeight="1" x14ac:dyDescent="0.2">
      <c r="D213" s="5"/>
      <c r="E213" s="5"/>
    </row>
    <row r="214" spans="4:5" ht="23.25" customHeight="1" x14ac:dyDescent="0.2">
      <c r="D214" s="5"/>
      <c r="E214" s="5"/>
    </row>
    <row r="215" spans="4:5" ht="23.25" customHeight="1" x14ac:dyDescent="0.2">
      <c r="D215" s="5"/>
      <c r="E215" s="5"/>
    </row>
    <row r="216" spans="4:5" ht="23.25" customHeight="1" x14ac:dyDescent="0.2">
      <c r="D216" s="5"/>
      <c r="E216" s="5"/>
    </row>
    <row r="217" spans="4:5" ht="23.25" customHeight="1" x14ac:dyDescent="0.2">
      <c r="D217" s="5"/>
      <c r="E217" s="5"/>
    </row>
    <row r="218" spans="4:5" ht="23.25" customHeight="1" x14ac:dyDescent="0.2">
      <c r="D218" s="5"/>
      <c r="E218" s="5"/>
    </row>
    <row r="219" spans="4:5" ht="23.25" customHeight="1" x14ac:dyDescent="0.2">
      <c r="D219" s="5"/>
      <c r="E219" s="5"/>
    </row>
    <row r="220" spans="4:5" ht="23.25" customHeight="1" x14ac:dyDescent="0.2">
      <c r="D220" s="5"/>
      <c r="E220" s="5"/>
    </row>
    <row r="221" spans="4:5" ht="23.25" customHeight="1" x14ac:dyDescent="0.2">
      <c r="D221" s="5"/>
      <c r="E221" s="5"/>
    </row>
    <row r="222" spans="4:5" ht="23.25" customHeight="1" x14ac:dyDescent="0.2">
      <c r="D222" s="5"/>
      <c r="E222" s="5"/>
    </row>
    <row r="223" spans="4:5" ht="23.25" customHeight="1" x14ac:dyDescent="0.2">
      <c r="D223" s="5"/>
      <c r="E223" s="5"/>
    </row>
    <row r="224" spans="4:5" ht="23.25" customHeight="1" x14ac:dyDescent="0.2">
      <c r="D224" s="5"/>
      <c r="E224" s="5"/>
    </row>
    <row r="225" spans="4:5" ht="23.25" customHeight="1" x14ac:dyDescent="0.2">
      <c r="D225" s="5"/>
      <c r="E225" s="5"/>
    </row>
    <row r="226" spans="4:5" ht="23.25" customHeight="1" x14ac:dyDescent="0.2">
      <c r="D226" s="5"/>
      <c r="E226" s="5"/>
    </row>
    <row r="227" spans="4:5" ht="23.25" customHeight="1" x14ac:dyDescent="0.2">
      <c r="D227" s="5"/>
      <c r="E227" s="5"/>
    </row>
    <row r="228" spans="4:5" ht="23.25" customHeight="1" x14ac:dyDescent="0.2">
      <c r="D228" s="5"/>
      <c r="E228" s="5"/>
    </row>
    <row r="229" spans="4:5" ht="23.25" customHeight="1" x14ac:dyDescent="0.2">
      <c r="D229" s="5"/>
      <c r="E229" s="5"/>
    </row>
    <row r="230" spans="4:5" ht="23.25" customHeight="1" x14ac:dyDescent="0.2">
      <c r="D230" s="5"/>
      <c r="E230" s="5"/>
    </row>
    <row r="231" spans="4:5" ht="23.25" customHeight="1" x14ac:dyDescent="0.2">
      <c r="D231" s="5"/>
      <c r="E231" s="5"/>
    </row>
    <row r="232" spans="4:5" ht="23.25" customHeight="1" x14ac:dyDescent="0.2">
      <c r="D232" s="5"/>
      <c r="E232" s="5"/>
    </row>
    <row r="233" spans="4:5" ht="23.25" customHeight="1" x14ac:dyDescent="0.2">
      <c r="D233" s="5"/>
      <c r="E233" s="5"/>
    </row>
    <row r="234" spans="4:5" ht="23.25" customHeight="1" x14ac:dyDescent="0.2">
      <c r="D234" s="5"/>
      <c r="E234" s="5"/>
    </row>
    <row r="235" spans="4:5" ht="23.25" customHeight="1" x14ac:dyDescent="0.2">
      <c r="D235" s="5"/>
      <c r="E235" s="5"/>
    </row>
    <row r="236" spans="4:5" ht="23.25" customHeight="1" x14ac:dyDescent="0.2">
      <c r="D236" s="5"/>
      <c r="E236" s="5"/>
    </row>
    <row r="237" spans="4:5" ht="23.25" customHeight="1" x14ac:dyDescent="0.2">
      <c r="D237" s="5"/>
      <c r="E237" s="5"/>
    </row>
    <row r="238" spans="4:5" ht="23.25" customHeight="1" x14ac:dyDescent="0.2">
      <c r="D238" s="5"/>
      <c r="E238" s="5"/>
    </row>
    <row r="239" spans="4:5" ht="23.25" customHeight="1" x14ac:dyDescent="0.2">
      <c r="D239" s="5"/>
      <c r="E239" s="5"/>
    </row>
    <row r="240" spans="4:5" ht="23.25" customHeight="1" x14ac:dyDescent="0.2">
      <c r="D240" s="5"/>
      <c r="E240" s="5"/>
    </row>
    <row r="241" spans="4:5" ht="23.25" customHeight="1" x14ac:dyDescent="0.2">
      <c r="D241" s="5"/>
      <c r="E241" s="5"/>
    </row>
    <row r="242" spans="4:5" ht="23.25" customHeight="1" x14ac:dyDescent="0.2">
      <c r="D242" s="5"/>
      <c r="E242" s="5"/>
    </row>
    <row r="243" spans="4:5" ht="23.25" customHeight="1" x14ac:dyDescent="0.2">
      <c r="D243" s="5"/>
      <c r="E243" s="5"/>
    </row>
    <row r="244" spans="4:5" ht="23.25" customHeight="1" x14ac:dyDescent="0.2">
      <c r="D244" s="5"/>
      <c r="E244" s="5"/>
    </row>
    <row r="245" spans="4:5" ht="23.25" customHeight="1" x14ac:dyDescent="0.2">
      <c r="D245" s="5"/>
      <c r="E245" s="5"/>
    </row>
    <row r="246" spans="4:5" ht="23.25" customHeight="1" x14ac:dyDescent="0.2">
      <c r="D246" s="5"/>
      <c r="E246" s="5"/>
    </row>
    <row r="247" spans="4:5" ht="23.25" customHeight="1" x14ac:dyDescent="0.2">
      <c r="D247" s="5"/>
      <c r="E247" s="5"/>
    </row>
    <row r="248" spans="4:5" ht="23.25" customHeight="1" x14ac:dyDescent="0.2">
      <c r="D248" s="5"/>
      <c r="E248" s="5"/>
    </row>
    <row r="249" spans="4:5" ht="23.25" customHeight="1" x14ac:dyDescent="0.2">
      <c r="D249" s="5"/>
      <c r="E249" s="5"/>
    </row>
    <row r="250" spans="4:5" ht="23.25" customHeight="1" x14ac:dyDescent="0.2">
      <c r="D250" s="5"/>
      <c r="E250" s="5"/>
    </row>
    <row r="251" spans="4:5" ht="23.25" customHeight="1" x14ac:dyDescent="0.2">
      <c r="D251" s="5"/>
      <c r="E251" s="5"/>
    </row>
    <row r="252" spans="4:5" ht="23.25" customHeight="1" x14ac:dyDescent="0.2">
      <c r="D252" s="5"/>
      <c r="E252" s="5"/>
    </row>
    <row r="253" spans="4:5" ht="23.25" customHeight="1" x14ac:dyDescent="0.2">
      <c r="D253" s="5"/>
      <c r="E253" s="5"/>
    </row>
    <row r="254" spans="4:5" ht="23.25" customHeight="1" x14ac:dyDescent="0.2">
      <c r="D254" s="5"/>
      <c r="E254" s="5"/>
    </row>
    <row r="255" spans="4:5" ht="23.25" customHeight="1" x14ac:dyDescent="0.2">
      <c r="D255" s="5"/>
      <c r="E255" s="5"/>
    </row>
    <row r="256" spans="4:5" ht="23.25" customHeight="1" x14ac:dyDescent="0.2">
      <c r="D256" s="5"/>
      <c r="E256" s="5"/>
    </row>
    <row r="257" spans="4:5" ht="23.25" customHeight="1" x14ac:dyDescent="0.2">
      <c r="D257" s="5"/>
      <c r="E257" s="5"/>
    </row>
    <row r="258" spans="4:5" ht="23.25" customHeight="1" x14ac:dyDescent="0.2">
      <c r="D258" s="5"/>
      <c r="E258" s="5"/>
    </row>
    <row r="259" spans="4:5" ht="23.25" customHeight="1" x14ac:dyDescent="0.2">
      <c r="D259" s="5"/>
      <c r="E259" s="5"/>
    </row>
    <row r="260" spans="4:5" ht="23.25" customHeight="1" x14ac:dyDescent="0.2">
      <c r="D260" s="5"/>
      <c r="E260" s="5"/>
    </row>
    <row r="261" spans="4:5" ht="23.25" customHeight="1" x14ac:dyDescent="0.2">
      <c r="D261" s="5"/>
      <c r="E261" s="5"/>
    </row>
    <row r="262" spans="4:5" ht="23.25" customHeight="1" x14ac:dyDescent="0.2">
      <c r="D262" s="5"/>
      <c r="E262" s="5"/>
    </row>
    <row r="263" spans="4:5" ht="23.25" customHeight="1" x14ac:dyDescent="0.2">
      <c r="D263" s="5"/>
      <c r="E263" s="5"/>
    </row>
    <row r="264" spans="4:5" ht="23.25" customHeight="1" x14ac:dyDescent="0.2">
      <c r="D264" s="5"/>
      <c r="E264" s="5"/>
    </row>
    <row r="265" spans="4:5" ht="23.25" customHeight="1" x14ac:dyDescent="0.2">
      <c r="D265" s="5"/>
      <c r="E265" s="5"/>
    </row>
    <row r="266" spans="4:5" ht="23.25" customHeight="1" x14ac:dyDescent="0.2">
      <c r="D266" s="5"/>
      <c r="E266" s="5"/>
    </row>
    <row r="267" spans="4:5" ht="23.25" customHeight="1" x14ac:dyDescent="0.2">
      <c r="D267" s="5"/>
      <c r="E267" s="5"/>
    </row>
    <row r="268" spans="4:5" ht="23.25" customHeight="1" x14ac:dyDescent="0.2">
      <c r="D268" s="5"/>
      <c r="E268" s="5"/>
    </row>
    <row r="269" spans="4:5" ht="23.25" customHeight="1" x14ac:dyDescent="0.2">
      <c r="D269" s="5"/>
      <c r="E269" s="5"/>
    </row>
    <row r="270" spans="4:5" ht="23.25" customHeight="1" x14ac:dyDescent="0.2">
      <c r="D270" s="5"/>
      <c r="E270" s="5"/>
    </row>
    <row r="271" spans="4:5" ht="23.25" customHeight="1" x14ac:dyDescent="0.2">
      <c r="D271" s="5"/>
      <c r="E271" s="5"/>
    </row>
    <row r="272" spans="4:5" ht="23.25" customHeight="1" x14ac:dyDescent="0.2">
      <c r="D272" s="5"/>
      <c r="E272" s="5"/>
    </row>
    <row r="273" spans="4:5" ht="23.25" customHeight="1" x14ac:dyDescent="0.2">
      <c r="D273" s="5"/>
      <c r="E273" s="5"/>
    </row>
    <row r="274" spans="4:5" ht="23.25" customHeight="1" x14ac:dyDescent="0.2">
      <c r="D274" s="5"/>
      <c r="E274" s="5"/>
    </row>
    <row r="275" spans="4:5" ht="23.25" customHeight="1" x14ac:dyDescent="0.2">
      <c r="D275" s="5"/>
      <c r="E275" s="5"/>
    </row>
    <row r="276" spans="4:5" ht="23.25" customHeight="1" x14ac:dyDescent="0.2">
      <c r="D276" s="5"/>
      <c r="E276" s="5"/>
    </row>
    <row r="277" spans="4:5" ht="23.25" customHeight="1" x14ac:dyDescent="0.2">
      <c r="D277" s="5"/>
      <c r="E277" s="5"/>
    </row>
    <row r="278" spans="4:5" ht="23.25" customHeight="1" x14ac:dyDescent="0.2">
      <c r="D278" s="5"/>
      <c r="E278" s="5"/>
    </row>
    <row r="279" spans="4:5" ht="23.25" customHeight="1" x14ac:dyDescent="0.2">
      <c r="D279" s="5"/>
      <c r="E279" s="5"/>
    </row>
    <row r="280" spans="4:5" ht="23.25" customHeight="1" x14ac:dyDescent="0.2">
      <c r="D280" s="5"/>
      <c r="E280" s="5"/>
    </row>
    <row r="281" spans="4:5" ht="23.25" customHeight="1" x14ac:dyDescent="0.2">
      <c r="D281" s="5"/>
      <c r="E281" s="5"/>
    </row>
    <row r="282" spans="4:5" ht="23.25" customHeight="1" x14ac:dyDescent="0.2">
      <c r="D282" s="5"/>
      <c r="E282" s="5"/>
    </row>
    <row r="283" spans="4:5" ht="23.25" customHeight="1" x14ac:dyDescent="0.2">
      <c r="D283" s="5"/>
      <c r="E283" s="5"/>
    </row>
    <row r="284" spans="4:5" ht="23.25" customHeight="1" x14ac:dyDescent="0.2">
      <c r="D284" s="5"/>
      <c r="E284" s="5"/>
    </row>
    <row r="285" spans="4:5" ht="23.25" customHeight="1" x14ac:dyDescent="0.2">
      <c r="D285" s="5"/>
      <c r="E285" s="5"/>
    </row>
    <row r="286" spans="4:5" ht="23.25" customHeight="1" x14ac:dyDescent="0.2">
      <c r="D286" s="5"/>
      <c r="E286" s="5"/>
    </row>
    <row r="287" spans="4:5" ht="23.25" customHeight="1" x14ac:dyDescent="0.2">
      <c r="D287" s="5"/>
      <c r="E287" s="5"/>
    </row>
    <row r="288" spans="4:5" ht="23.25" customHeight="1" x14ac:dyDescent="0.2">
      <c r="D288" s="5"/>
      <c r="E288" s="5"/>
    </row>
    <row r="289" spans="4:5" ht="23.25" customHeight="1" x14ac:dyDescent="0.2">
      <c r="D289" s="5"/>
      <c r="E289" s="5"/>
    </row>
    <row r="290" spans="4:5" ht="23.25" customHeight="1" x14ac:dyDescent="0.2">
      <c r="D290" s="5"/>
      <c r="E290" s="5"/>
    </row>
    <row r="291" spans="4:5" ht="23.25" customHeight="1" x14ac:dyDescent="0.2">
      <c r="D291" s="5"/>
      <c r="E291" s="5"/>
    </row>
    <row r="292" spans="4:5" ht="23.25" customHeight="1" x14ac:dyDescent="0.2">
      <c r="D292" s="5"/>
      <c r="E292" s="5"/>
    </row>
    <row r="293" spans="4:5" ht="23.25" customHeight="1" x14ac:dyDescent="0.2">
      <c r="D293" s="5"/>
      <c r="E293" s="5"/>
    </row>
    <row r="294" spans="4:5" ht="23.25" customHeight="1" x14ac:dyDescent="0.2">
      <c r="D294" s="5"/>
      <c r="E294" s="5"/>
    </row>
    <row r="295" spans="4:5" ht="23.25" customHeight="1" x14ac:dyDescent="0.2">
      <c r="D295" s="5"/>
      <c r="E295" s="5"/>
    </row>
    <row r="296" spans="4:5" ht="23.25" customHeight="1" x14ac:dyDescent="0.2">
      <c r="D296" s="5"/>
      <c r="E296" s="5"/>
    </row>
    <row r="297" spans="4:5" ht="23.25" customHeight="1" x14ac:dyDescent="0.2">
      <c r="D297" s="5"/>
      <c r="E297" s="5"/>
    </row>
    <row r="298" spans="4:5" ht="23.25" customHeight="1" x14ac:dyDescent="0.2">
      <c r="D298" s="5"/>
      <c r="E298" s="5"/>
    </row>
    <row r="299" spans="4:5" ht="23.25" customHeight="1" x14ac:dyDescent="0.2">
      <c r="D299" s="5"/>
      <c r="E299" s="5"/>
    </row>
    <row r="300" spans="4:5" ht="23.25" customHeight="1" x14ac:dyDescent="0.2">
      <c r="D300" s="5"/>
      <c r="E300" s="5"/>
    </row>
    <row r="301" spans="4:5" ht="23.25" customHeight="1" x14ac:dyDescent="0.2">
      <c r="D301" s="5"/>
      <c r="E301" s="5"/>
    </row>
    <row r="302" spans="4:5" ht="23.25" customHeight="1" x14ac:dyDescent="0.2">
      <c r="D302" s="5"/>
      <c r="E302" s="5"/>
    </row>
    <row r="303" spans="4:5" ht="23.25" customHeight="1" x14ac:dyDescent="0.2">
      <c r="D303" s="5"/>
      <c r="E303" s="5"/>
    </row>
    <row r="304" spans="4:5" ht="23.25" customHeight="1" x14ac:dyDescent="0.2">
      <c r="D304" s="5"/>
      <c r="E304" s="5"/>
    </row>
    <row r="305" spans="4:5" ht="23.25" customHeight="1" x14ac:dyDescent="0.2">
      <c r="D305" s="5"/>
      <c r="E305" s="5"/>
    </row>
    <row r="306" spans="4:5" ht="23.25" customHeight="1" x14ac:dyDescent="0.2">
      <c r="D306" s="5"/>
      <c r="E306" s="5"/>
    </row>
    <row r="307" spans="4:5" ht="23.25" customHeight="1" x14ac:dyDescent="0.2">
      <c r="D307" s="5"/>
      <c r="E307" s="5"/>
    </row>
    <row r="308" spans="4:5" ht="23.25" customHeight="1" x14ac:dyDescent="0.2">
      <c r="D308" s="5"/>
      <c r="E308" s="5"/>
    </row>
    <row r="309" spans="4:5" ht="23.25" customHeight="1" x14ac:dyDescent="0.2">
      <c r="D309" s="5"/>
      <c r="E309" s="5"/>
    </row>
    <row r="310" spans="4:5" ht="23.25" customHeight="1" x14ac:dyDescent="0.2">
      <c r="D310" s="5"/>
      <c r="E310" s="5"/>
    </row>
    <row r="311" spans="4:5" ht="23.25" customHeight="1" x14ac:dyDescent="0.2">
      <c r="D311" s="5"/>
      <c r="E311" s="5"/>
    </row>
    <row r="312" spans="4:5" ht="23.25" customHeight="1" x14ac:dyDescent="0.2">
      <c r="D312" s="5"/>
      <c r="E312" s="5"/>
    </row>
    <row r="313" spans="4:5" ht="23.25" customHeight="1" x14ac:dyDescent="0.2">
      <c r="D313" s="5"/>
      <c r="E313" s="5"/>
    </row>
    <row r="314" spans="4:5" ht="23.25" customHeight="1" x14ac:dyDescent="0.2">
      <c r="D314" s="5"/>
      <c r="E314" s="5"/>
    </row>
    <row r="315" spans="4:5" ht="23.25" customHeight="1" x14ac:dyDescent="0.2">
      <c r="D315" s="5"/>
      <c r="E315" s="5"/>
    </row>
    <row r="316" spans="4:5" ht="23.25" customHeight="1" x14ac:dyDescent="0.2">
      <c r="D316" s="5"/>
      <c r="E316" s="5"/>
    </row>
    <row r="317" spans="4:5" ht="23.25" customHeight="1" x14ac:dyDescent="0.2">
      <c r="D317" s="5"/>
      <c r="E317" s="5"/>
    </row>
    <row r="318" spans="4:5" ht="23.25" customHeight="1" x14ac:dyDescent="0.2">
      <c r="D318" s="5"/>
      <c r="E318" s="5"/>
    </row>
    <row r="319" spans="4:5" ht="23.25" customHeight="1" x14ac:dyDescent="0.2">
      <c r="D319" s="5"/>
      <c r="E319" s="5"/>
    </row>
    <row r="320" spans="4:5" ht="23.25" customHeight="1" x14ac:dyDescent="0.2">
      <c r="D320" s="5"/>
      <c r="E320" s="5"/>
    </row>
    <row r="321" spans="4:5" ht="23.25" customHeight="1" x14ac:dyDescent="0.2">
      <c r="D321" s="5"/>
      <c r="E321" s="5"/>
    </row>
    <row r="322" spans="4:5" ht="23.25" customHeight="1" x14ac:dyDescent="0.2">
      <c r="D322" s="5"/>
      <c r="E322" s="5"/>
    </row>
    <row r="323" spans="4:5" ht="23.25" customHeight="1" x14ac:dyDescent="0.2">
      <c r="D323" s="5"/>
      <c r="E323" s="5"/>
    </row>
    <row r="324" spans="4:5" ht="23.25" customHeight="1" x14ac:dyDescent="0.2">
      <c r="D324" s="5"/>
      <c r="E324" s="5"/>
    </row>
    <row r="325" spans="4:5" ht="23.25" customHeight="1" x14ac:dyDescent="0.2">
      <c r="D325" s="5"/>
      <c r="E325" s="5"/>
    </row>
    <row r="326" spans="4:5" ht="23.25" customHeight="1" x14ac:dyDescent="0.2">
      <c r="D326" s="5"/>
      <c r="E326" s="5"/>
    </row>
    <row r="327" spans="4:5" ht="23.25" customHeight="1" x14ac:dyDescent="0.2">
      <c r="D327" s="5"/>
      <c r="E327" s="5"/>
    </row>
    <row r="328" spans="4:5" ht="23.25" customHeight="1" x14ac:dyDescent="0.2">
      <c r="D328" s="5"/>
      <c r="E328" s="5"/>
    </row>
    <row r="329" spans="4:5" ht="23.25" customHeight="1" x14ac:dyDescent="0.2">
      <c r="D329" s="5"/>
      <c r="E329" s="5"/>
    </row>
    <row r="330" spans="4:5" ht="23.25" customHeight="1" x14ac:dyDescent="0.2">
      <c r="D330" s="5"/>
      <c r="E330" s="5"/>
    </row>
    <row r="331" spans="4:5" ht="23.25" customHeight="1" x14ac:dyDescent="0.2">
      <c r="D331" s="5"/>
      <c r="E331" s="5"/>
    </row>
    <row r="332" spans="4:5" ht="23.25" customHeight="1" x14ac:dyDescent="0.2">
      <c r="D332" s="5"/>
      <c r="E332" s="5"/>
    </row>
    <row r="333" spans="4:5" ht="23.25" customHeight="1" x14ac:dyDescent="0.2">
      <c r="D333" s="5"/>
      <c r="E333" s="5"/>
    </row>
    <row r="334" spans="4:5" ht="23.25" customHeight="1" x14ac:dyDescent="0.2">
      <c r="D334" s="5"/>
      <c r="E334" s="5"/>
    </row>
    <row r="335" spans="4:5" ht="23.25" customHeight="1" x14ac:dyDescent="0.2">
      <c r="D335" s="5"/>
      <c r="E335" s="5"/>
    </row>
    <row r="336" spans="4:5" ht="23.25" customHeight="1" x14ac:dyDescent="0.2">
      <c r="D336" s="5"/>
      <c r="E336" s="5"/>
    </row>
    <row r="337" spans="4:5" ht="23.25" customHeight="1" x14ac:dyDescent="0.2">
      <c r="D337" s="5"/>
      <c r="E337" s="5"/>
    </row>
    <row r="338" spans="4:5" ht="23.25" customHeight="1" x14ac:dyDescent="0.2">
      <c r="D338" s="5"/>
      <c r="E338" s="5"/>
    </row>
    <row r="339" spans="4:5" ht="23.25" customHeight="1" x14ac:dyDescent="0.2">
      <c r="D339" s="5"/>
      <c r="E339" s="5"/>
    </row>
    <row r="340" spans="4:5" ht="23.25" customHeight="1" x14ac:dyDescent="0.2">
      <c r="D340" s="5"/>
      <c r="E340" s="5"/>
    </row>
    <row r="341" spans="4:5" ht="23.25" customHeight="1" x14ac:dyDescent="0.2">
      <c r="D341" s="5"/>
      <c r="E341" s="5"/>
    </row>
    <row r="342" spans="4:5" ht="23.25" customHeight="1" x14ac:dyDescent="0.2">
      <c r="D342" s="5"/>
      <c r="E342" s="5"/>
    </row>
    <row r="343" spans="4:5" ht="23.25" customHeight="1" x14ac:dyDescent="0.2">
      <c r="D343" s="5"/>
      <c r="E343" s="5"/>
    </row>
    <row r="344" spans="4:5" ht="23.25" customHeight="1" x14ac:dyDescent="0.2">
      <c r="D344" s="5"/>
      <c r="E344" s="5"/>
    </row>
    <row r="345" spans="4:5" ht="23.25" customHeight="1" x14ac:dyDescent="0.2">
      <c r="D345" s="5"/>
      <c r="E345" s="5"/>
    </row>
    <row r="346" spans="4:5" ht="23.25" customHeight="1" x14ac:dyDescent="0.2">
      <c r="D346" s="5"/>
      <c r="E346" s="5"/>
    </row>
    <row r="347" spans="4:5" ht="23.25" customHeight="1" x14ac:dyDescent="0.2">
      <c r="D347" s="5"/>
      <c r="E347" s="5"/>
    </row>
    <row r="348" spans="4:5" ht="23.25" customHeight="1" x14ac:dyDescent="0.2">
      <c r="D348" s="5"/>
      <c r="E348" s="5"/>
    </row>
    <row r="349" spans="4:5" ht="23.25" customHeight="1" x14ac:dyDescent="0.2">
      <c r="D349" s="5"/>
      <c r="E349" s="5"/>
    </row>
    <row r="350" spans="4:5" ht="23.25" customHeight="1" x14ac:dyDescent="0.2">
      <c r="D350" s="5"/>
      <c r="E350" s="5"/>
    </row>
    <row r="351" spans="4:5" ht="23.25" customHeight="1" x14ac:dyDescent="0.2">
      <c r="D351" s="5"/>
      <c r="E351" s="5"/>
    </row>
    <row r="352" spans="4:5" ht="23.25" customHeight="1" x14ac:dyDescent="0.2">
      <c r="D352" s="5"/>
      <c r="E352" s="5"/>
    </row>
    <row r="353" spans="4:5" ht="23.25" customHeight="1" x14ac:dyDescent="0.2">
      <c r="D353" s="5"/>
      <c r="E353" s="5"/>
    </row>
    <row r="354" spans="4:5" ht="23.25" customHeight="1" x14ac:dyDescent="0.2">
      <c r="D354" s="5"/>
      <c r="E354" s="5"/>
    </row>
    <row r="355" spans="4:5" ht="23.25" customHeight="1" x14ac:dyDescent="0.2">
      <c r="D355" s="5"/>
      <c r="E355" s="5"/>
    </row>
    <row r="356" spans="4:5" ht="23.25" customHeight="1" x14ac:dyDescent="0.2">
      <c r="D356" s="5"/>
      <c r="E356" s="5"/>
    </row>
    <row r="357" spans="4:5" ht="23.25" customHeight="1" x14ac:dyDescent="0.2">
      <c r="D357" s="5"/>
      <c r="E357" s="5"/>
    </row>
    <row r="358" spans="4:5" ht="23.25" customHeight="1" x14ac:dyDescent="0.2">
      <c r="D358" s="5"/>
      <c r="E358" s="5"/>
    </row>
    <row r="359" spans="4:5" ht="23.25" customHeight="1" x14ac:dyDescent="0.2">
      <c r="D359" s="5"/>
      <c r="E359" s="5"/>
    </row>
    <row r="360" spans="4:5" ht="23.25" customHeight="1" x14ac:dyDescent="0.2">
      <c r="D360" s="5"/>
      <c r="E360" s="5"/>
    </row>
    <row r="361" spans="4:5" ht="23.25" customHeight="1" x14ac:dyDescent="0.2">
      <c r="D361" s="5"/>
      <c r="E361" s="5"/>
    </row>
    <row r="362" spans="4:5" ht="23.25" customHeight="1" x14ac:dyDescent="0.2">
      <c r="D362" s="5"/>
      <c r="E362" s="5"/>
    </row>
    <row r="363" spans="4:5" ht="23.25" customHeight="1" x14ac:dyDescent="0.2">
      <c r="D363" s="5"/>
      <c r="E363" s="5"/>
    </row>
    <row r="364" spans="4:5" ht="23.25" customHeight="1" x14ac:dyDescent="0.2">
      <c r="D364" s="5"/>
      <c r="E364" s="5"/>
    </row>
    <row r="365" spans="4:5" ht="23.25" customHeight="1" x14ac:dyDescent="0.2">
      <c r="D365" s="5"/>
      <c r="E365" s="5"/>
    </row>
    <row r="366" spans="4:5" ht="23.25" customHeight="1" x14ac:dyDescent="0.2">
      <c r="D366" s="5"/>
      <c r="E366" s="5"/>
    </row>
    <row r="367" spans="4:5" ht="23.25" customHeight="1" x14ac:dyDescent="0.2">
      <c r="D367" s="5"/>
      <c r="E367" s="5"/>
    </row>
    <row r="368" spans="4:5" ht="23.25" customHeight="1" x14ac:dyDescent="0.2">
      <c r="D368" s="5"/>
      <c r="E368" s="5"/>
    </row>
    <row r="369" spans="4:5" ht="23.25" customHeight="1" x14ac:dyDescent="0.2">
      <c r="D369" s="5"/>
      <c r="E369" s="5"/>
    </row>
    <row r="370" spans="4:5" ht="23.25" customHeight="1" x14ac:dyDescent="0.2">
      <c r="D370" s="5"/>
      <c r="E370" s="5"/>
    </row>
    <row r="371" spans="4:5" ht="23.25" customHeight="1" x14ac:dyDescent="0.2">
      <c r="D371" s="5"/>
      <c r="E371" s="5"/>
    </row>
    <row r="372" spans="4:5" ht="23.25" customHeight="1" x14ac:dyDescent="0.2">
      <c r="D372" s="5"/>
      <c r="E372" s="5"/>
    </row>
    <row r="373" spans="4:5" ht="23.25" customHeight="1" x14ac:dyDescent="0.2">
      <c r="D373" s="5"/>
      <c r="E373" s="5"/>
    </row>
    <row r="374" spans="4:5" ht="23.25" customHeight="1" x14ac:dyDescent="0.2">
      <c r="D374" s="5"/>
      <c r="E374" s="5"/>
    </row>
    <row r="375" spans="4:5" ht="23.25" customHeight="1" x14ac:dyDescent="0.2">
      <c r="D375" s="5"/>
      <c r="E375" s="5"/>
    </row>
    <row r="376" spans="4:5" ht="23.25" customHeight="1" x14ac:dyDescent="0.2">
      <c r="D376" s="5"/>
      <c r="E376" s="5"/>
    </row>
    <row r="377" spans="4:5" ht="23.25" customHeight="1" x14ac:dyDescent="0.2">
      <c r="D377" s="5"/>
      <c r="E377" s="5"/>
    </row>
    <row r="378" spans="4:5" ht="23.25" customHeight="1" x14ac:dyDescent="0.2">
      <c r="D378" s="5"/>
      <c r="E378" s="5"/>
    </row>
    <row r="379" spans="4:5" ht="23.25" customHeight="1" x14ac:dyDescent="0.2">
      <c r="D379" s="5"/>
      <c r="E379" s="5"/>
    </row>
    <row r="380" spans="4:5" ht="23.25" customHeight="1" x14ac:dyDescent="0.2">
      <c r="D380" s="5"/>
      <c r="E380" s="5"/>
    </row>
    <row r="381" spans="4:5" ht="23.25" customHeight="1" x14ac:dyDescent="0.2">
      <c r="D381" s="5"/>
      <c r="E381" s="5"/>
    </row>
    <row r="382" spans="4:5" ht="23.25" customHeight="1" x14ac:dyDescent="0.2">
      <c r="D382" s="5"/>
      <c r="E382" s="5"/>
    </row>
    <row r="383" spans="4:5" ht="23.25" customHeight="1" x14ac:dyDescent="0.2">
      <c r="D383" s="5"/>
      <c r="E383" s="5"/>
    </row>
    <row r="384" spans="4:5" ht="23.25" customHeight="1" x14ac:dyDescent="0.2">
      <c r="D384" s="5"/>
      <c r="E384" s="5"/>
    </row>
    <row r="385" spans="4:5" ht="23.25" customHeight="1" x14ac:dyDescent="0.2">
      <c r="D385" s="5"/>
      <c r="E385" s="5"/>
    </row>
    <row r="386" spans="4:5" ht="23.25" customHeight="1" x14ac:dyDescent="0.2">
      <c r="D386" s="5"/>
      <c r="E386" s="5"/>
    </row>
    <row r="387" spans="4:5" ht="23.25" customHeight="1" x14ac:dyDescent="0.2">
      <c r="D387" s="5"/>
      <c r="E387" s="5"/>
    </row>
    <row r="388" spans="4:5" ht="23.25" customHeight="1" x14ac:dyDescent="0.2">
      <c r="D388" s="5"/>
      <c r="E388" s="5"/>
    </row>
    <row r="389" spans="4:5" ht="23.25" customHeight="1" x14ac:dyDescent="0.2">
      <c r="D389" s="5"/>
      <c r="E389" s="5"/>
    </row>
    <row r="390" spans="4:5" ht="23.25" customHeight="1" x14ac:dyDescent="0.2">
      <c r="D390" s="5"/>
      <c r="E390" s="5"/>
    </row>
    <row r="391" spans="4:5" ht="23.25" customHeight="1" x14ac:dyDescent="0.2">
      <c r="D391" s="5"/>
      <c r="E391" s="5"/>
    </row>
    <row r="392" spans="4:5" ht="23.25" customHeight="1" x14ac:dyDescent="0.2">
      <c r="D392" s="5"/>
      <c r="E392" s="5"/>
    </row>
    <row r="393" spans="4:5" ht="23.25" customHeight="1" x14ac:dyDescent="0.2">
      <c r="D393" s="5"/>
      <c r="E393" s="5"/>
    </row>
    <row r="394" spans="4:5" ht="23.25" customHeight="1" x14ac:dyDescent="0.2">
      <c r="D394" s="5"/>
      <c r="E394" s="5"/>
    </row>
    <row r="395" spans="4:5" ht="23.25" customHeight="1" x14ac:dyDescent="0.2">
      <c r="D395" s="5"/>
      <c r="E395" s="5"/>
    </row>
    <row r="396" spans="4:5" ht="23.25" customHeight="1" x14ac:dyDescent="0.2">
      <c r="D396" s="5"/>
      <c r="E396" s="5"/>
    </row>
    <row r="397" spans="4:5" ht="23.25" customHeight="1" x14ac:dyDescent="0.2">
      <c r="D397" s="5"/>
      <c r="E397" s="5"/>
    </row>
    <row r="398" spans="4:5" ht="23.25" customHeight="1" x14ac:dyDescent="0.2">
      <c r="D398" s="5"/>
      <c r="E398" s="5"/>
    </row>
    <row r="399" spans="4:5" ht="23.25" customHeight="1" x14ac:dyDescent="0.2">
      <c r="D399" s="5"/>
      <c r="E399" s="5"/>
    </row>
    <row r="400" spans="4:5" ht="23.25" customHeight="1" x14ac:dyDescent="0.2">
      <c r="D400" s="5"/>
      <c r="E400" s="5"/>
    </row>
    <row r="401" spans="4:5" ht="23.25" customHeight="1" x14ac:dyDescent="0.2">
      <c r="D401" s="5"/>
      <c r="E401" s="5"/>
    </row>
    <row r="402" spans="4:5" ht="23.25" customHeight="1" x14ac:dyDescent="0.2">
      <c r="D402" s="5"/>
      <c r="E402" s="5"/>
    </row>
    <row r="403" spans="4:5" ht="23.25" customHeight="1" x14ac:dyDescent="0.2">
      <c r="D403" s="5"/>
      <c r="E403" s="5"/>
    </row>
    <row r="404" spans="4:5" ht="23.25" customHeight="1" x14ac:dyDescent="0.2">
      <c r="D404" s="5"/>
      <c r="E404" s="5"/>
    </row>
    <row r="405" spans="4:5" ht="23.25" customHeight="1" x14ac:dyDescent="0.2">
      <c r="D405" s="5"/>
      <c r="E405" s="5"/>
    </row>
    <row r="406" spans="4:5" ht="23.25" customHeight="1" x14ac:dyDescent="0.2">
      <c r="D406" s="5"/>
      <c r="E406" s="5"/>
    </row>
    <row r="407" spans="4:5" ht="23.25" customHeight="1" x14ac:dyDescent="0.2">
      <c r="D407" s="5"/>
      <c r="E407" s="5"/>
    </row>
    <row r="408" spans="4:5" ht="23.25" customHeight="1" x14ac:dyDescent="0.2">
      <c r="D408" s="5"/>
      <c r="E408" s="5"/>
    </row>
    <row r="409" spans="4:5" ht="23.25" customHeight="1" x14ac:dyDescent="0.2">
      <c r="D409" s="5"/>
      <c r="E409" s="5"/>
    </row>
    <row r="410" spans="4:5" ht="23.25" customHeight="1" x14ac:dyDescent="0.2">
      <c r="D410" s="5"/>
      <c r="E410" s="5"/>
    </row>
    <row r="411" spans="4:5" ht="23.25" customHeight="1" x14ac:dyDescent="0.2">
      <c r="D411" s="5"/>
      <c r="E411" s="5"/>
    </row>
    <row r="412" spans="4:5" ht="23.25" customHeight="1" x14ac:dyDescent="0.2">
      <c r="D412" s="5"/>
      <c r="E412" s="5"/>
    </row>
    <row r="413" spans="4:5" ht="23.25" customHeight="1" x14ac:dyDescent="0.2">
      <c r="D413" s="5"/>
      <c r="E413" s="5"/>
    </row>
    <row r="414" spans="4:5" ht="23.25" customHeight="1" x14ac:dyDescent="0.2">
      <c r="D414" s="5"/>
      <c r="E414" s="5"/>
    </row>
    <row r="415" spans="4:5" ht="23.25" customHeight="1" x14ac:dyDescent="0.2">
      <c r="D415" s="5"/>
      <c r="E415" s="5"/>
    </row>
    <row r="416" spans="4:5" ht="23.25" customHeight="1" x14ac:dyDescent="0.2">
      <c r="D416" s="5"/>
      <c r="E416" s="5"/>
    </row>
    <row r="417" spans="4:5" ht="23.25" customHeight="1" x14ac:dyDescent="0.2">
      <c r="D417" s="5"/>
      <c r="E417" s="5"/>
    </row>
    <row r="418" spans="4:5" ht="23.25" customHeight="1" x14ac:dyDescent="0.2">
      <c r="D418" s="5"/>
      <c r="E418" s="5"/>
    </row>
    <row r="419" spans="4:5" ht="23.25" customHeight="1" x14ac:dyDescent="0.2">
      <c r="D419" s="5"/>
      <c r="E419" s="5"/>
    </row>
    <row r="420" spans="4:5" ht="23.25" customHeight="1" x14ac:dyDescent="0.2">
      <c r="D420" s="5"/>
      <c r="E420" s="5"/>
    </row>
    <row r="421" spans="4:5" ht="23.25" customHeight="1" x14ac:dyDescent="0.2">
      <c r="D421" s="5"/>
      <c r="E421" s="5"/>
    </row>
    <row r="422" spans="4:5" ht="23.25" customHeight="1" x14ac:dyDescent="0.2">
      <c r="D422" s="5"/>
      <c r="E422" s="5"/>
    </row>
    <row r="423" spans="4:5" ht="23.25" customHeight="1" x14ac:dyDescent="0.2">
      <c r="D423" s="5"/>
      <c r="E423" s="5"/>
    </row>
    <row r="424" spans="4:5" ht="23.25" customHeight="1" x14ac:dyDescent="0.2">
      <c r="D424" s="5"/>
      <c r="E424" s="5"/>
    </row>
    <row r="425" spans="4:5" ht="23.25" customHeight="1" x14ac:dyDescent="0.2">
      <c r="D425" s="5"/>
      <c r="E425" s="5"/>
    </row>
    <row r="426" spans="4:5" ht="23.25" customHeight="1" x14ac:dyDescent="0.2">
      <c r="D426" s="5"/>
      <c r="E426" s="5"/>
    </row>
    <row r="427" spans="4:5" ht="23.25" customHeight="1" x14ac:dyDescent="0.2">
      <c r="D427" s="5"/>
      <c r="E427" s="5"/>
    </row>
    <row r="428" spans="4:5" ht="23.25" customHeight="1" x14ac:dyDescent="0.2">
      <c r="D428" s="5"/>
      <c r="E428" s="5"/>
    </row>
    <row r="429" spans="4:5" ht="23.25" customHeight="1" x14ac:dyDescent="0.2">
      <c r="D429" s="5"/>
      <c r="E429" s="5"/>
    </row>
    <row r="430" spans="4:5" ht="23.25" customHeight="1" x14ac:dyDescent="0.2">
      <c r="D430" s="5"/>
      <c r="E430" s="5"/>
    </row>
    <row r="431" spans="4:5" ht="23.25" customHeight="1" x14ac:dyDescent="0.2">
      <c r="D431" s="5"/>
      <c r="E431" s="5"/>
    </row>
    <row r="432" spans="4:5" ht="23.25" customHeight="1" x14ac:dyDescent="0.2">
      <c r="D432" s="5"/>
      <c r="E432" s="5"/>
    </row>
    <row r="433" spans="4:5" ht="23.25" customHeight="1" x14ac:dyDescent="0.2">
      <c r="D433" s="5"/>
      <c r="E433" s="5"/>
    </row>
    <row r="434" spans="4:5" ht="23.25" customHeight="1" x14ac:dyDescent="0.2">
      <c r="D434" s="5"/>
      <c r="E434" s="5"/>
    </row>
    <row r="435" spans="4:5" ht="23.25" customHeight="1" x14ac:dyDescent="0.2">
      <c r="D435" s="5"/>
      <c r="E435" s="5"/>
    </row>
    <row r="436" spans="4:5" ht="23.25" customHeight="1" x14ac:dyDescent="0.2">
      <c r="D436" s="5"/>
      <c r="E436" s="5"/>
    </row>
    <row r="437" spans="4:5" ht="23.25" customHeight="1" x14ac:dyDescent="0.2">
      <c r="D437" s="5"/>
      <c r="E437" s="5"/>
    </row>
    <row r="438" spans="4:5" ht="23.25" customHeight="1" x14ac:dyDescent="0.2">
      <c r="D438" s="5"/>
      <c r="E438" s="5"/>
    </row>
    <row r="439" spans="4:5" ht="23.25" customHeight="1" x14ac:dyDescent="0.2">
      <c r="D439" s="5"/>
      <c r="E439" s="5"/>
    </row>
    <row r="440" spans="4:5" ht="23.25" customHeight="1" x14ac:dyDescent="0.2">
      <c r="D440" s="5"/>
      <c r="E440" s="5"/>
    </row>
    <row r="441" spans="4:5" ht="23.25" customHeight="1" x14ac:dyDescent="0.2">
      <c r="D441" s="5"/>
      <c r="E441" s="5"/>
    </row>
    <row r="442" spans="4:5" ht="23.25" customHeight="1" x14ac:dyDescent="0.2">
      <c r="D442" s="5"/>
      <c r="E442" s="5"/>
    </row>
    <row r="443" spans="4:5" ht="23.25" customHeight="1" x14ac:dyDescent="0.2">
      <c r="D443" s="5"/>
      <c r="E443" s="5"/>
    </row>
    <row r="444" spans="4:5" ht="23.25" customHeight="1" x14ac:dyDescent="0.2">
      <c r="D444" s="5"/>
      <c r="E444" s="5"/>
    </row>
    <row r="445" spans="4:5" ht="23.25" customHeight="1" x14ac:dyDescent="0.2">
      <c r="D445" s="5"/>
      <c r="E445" s="5"/>
    </row>
    <row r="446" spans="4:5" ht="23.25" customHeight="1" x14ac:dyDescent="0.2">
      <c r="D446" s="5"/>
      <c r="E446" s="5"/>
    </row>
    <row r="447" spans="4:5" ht="23.25" customHeight="1" x14ac:dyDescent="0.2">
      <c r="D447" s="5"/>
      <c r="E447" s="5"/>
    </row>
    <row r="448" spans="4:5" ht="23.25" customHeight="1" x14ac:dyDescent="0.2">
      <c r="D448" s="5"/>
      <c r="E448" s="5"/>
    </row>
    <row r="449" spans="4:5" ht="23.25" customHeight="1" x14ac:dyDescent="0.2">
      <c r="D449" s="5"/>
      <c r="E449" s="5"/>
    </row>
    <row r="450" spans="4:5" ht="23.25" customHeight="1" x14ac:dyDescent="0.2">
      <c r="D450" s="5"/>
      <c r="E450" s="5"/>
    </row>
    <row r="451" spans="4:5" ht="23.25" customHeight="1" x14ac:dyDescent="0.2">
      <c r="D451" s="5"/>
      <c r="E451" s="5"/>
    </row>
    <row r="452" spans="4:5" ht="23.25" customHeight="1" x14ac:dyDescent="0.2">
      <c r="D452" s="5"/>
      <c r="E452" s="5"/>
    </row>
    <row r="453" spans="4:5" ht="23.25" customHeight="1" x14ac:dyDescent="0.2">
      <c r="D453" s="5"/>
      <c r="E453" s="5"/>
    </row>
    <row r="454" spans="4:5" ht="23.25" customHeight="1" x14ac:dyDescent="0.2">
      <c r="D454" s="5"/>
      <c r="E454" s="5"/>
    </row>
    <row r="455" spans="4:5" ht="23.25" customHeight="1" x14ac:dyDescent="0.2">
      <c r="D455" s="5"/>
      <c r="E455" s="5"/>
    </row>
    <row r="456" spans="4:5" ht="23.25" customHeight="1" x14ac:dyDescent="0.2">
      <c r="D456" s="5"/>
      <c r="E456" s="5"/>
    </row>
    <row r="457" spans="4:5" ht="23.25" customHeight="1" x14ac:dyDescent="0.2">
      <c r="D457" s="5"/>
      <c r="E457" s="5"/>
    </row>
    <row r="458" spans="4:5" ht="23.25" customHeight="1" x14ac:dyDescent="0.2">
      <c r="D458" s="5"/>
      <c r="E458" s="5"/>
    </row>
    <row r="459" spans="4:5" ht="23.25" customHeight="1" x14ac:dyDescent="0.2">
      <c r="D459" s="5"/>
      <c r="E459" s="5"/>
    </row>
    <row r="460" spans="4:5" ht="23.25" customHeight="1" x14ac:dyDescent="0.2">
      <c r="D460" s="5"/>
      <c r="E460" s="5"/>
    </row>
    <row r="461" spans="4:5" ht="23.25" customHeight="1" x14ac:dyDescent="0.2">
      <c r="D461" s="5"/>
      <c r="E461" s="5"/>
    </row>
    <row r="462" spans="4:5" ht="23.25" customHeight="1" x14ac:dyDescent="0.2">
      <c r="D462" s="5"/>
      <c r="E462" s="5"/>
    </row>
    <row r="463" spans="4:5" ht="23.25" customHeight="1" x14ac:dyDescent="0.2">
      <c r="D463" s="5"/>
      <c r="E463" s="5"/>
    </row>
    <row r="464" spans="4:5" ht="23.25" customHeight="1" x14ac:dyDescent="0.2">
      <c r="D464" s="5"/>
      <c r="E464" s="5"/>
    </row>
    <row r="465" spans="4:5" ht="23.25" customHeight="1" x14ac:dyDescent="0.2">
      <c r="D465" s="5"/>
      <c r="E465" s="5"/>
    </row>
    <row r="466" spans="4:5" ht="23.25" customHeight="1" x14ac:dyDescent="0.2">
      <c r="D466" s="5"/>
      <c r="E466" s="5"/>
    </row>
    <row r="467" spans="4:5" ht="23.25" customHeight="1" x14ac:dyDescent="0.2">
      <c r="D467" s="5"/>
      <c r="E467" s="5"/>
    </row>
    <row r="468" spans="4:5" ht="23.25" customHeight="1" x14ac:dyDescent="0.2">
      <c r="D468" s="5"/>
      <c r="E468" s="5"/>
    </row>
    <row r="469" spans="4:5" ht="23.25" customHeight="1" x14ac:dyDescent="0.2">
      <c r="D469" s="5"/>
      <c r="E469" s="5"/>
    </row>
    <row r="470" spans="4:5" ht="23.25" customHeight="1" x14ac:dyDescent="0.2">
      <c r="D470" s="5"/>
      <c r="E470" s="5"/>
    </row>
    <row r="471" spans="4:5" ht="23.25" customHeight="1" x14ac:dyDescent="0.2">
      <c r="D471" s="5"/>
      <c r="E471" s="5"/>
    </row>
    <row r="472" spans="4:5" ht="23.25" customHeight="1" x14ac:dyDescent="0.2">
      <c r="D472" s="5"/>
      <c r="E472" s="5"/>
    </row>
    <row r="473" spans="4:5" ht="23.25" customHeight="1" x14ac:dyDescent="0.2">
      <c r="D473" s="5"/>
      <c r="E473" s="5"/>
    </row>
    <row r="474" spans="4:5" ht="23.25" customHeight="1" x14ac:dyDescent="0.2">
      <c r="D474" s="5"/>
      <c r="E474" s="5"/>
    </row>
    <row r="475" spans="4:5" ht="23.25" customHeight="1" x14ac:dyDescent="0.2">
      <c r="D475" s="5"/>
      <c r="E475" s="5"/>
    </row>
    <row r="476" spans="4:5" ht="23.25" customHeight="1" x14ac:dyDescent="0.2">
      <c r="D476" s="5"/>
      <c r="E476" s="5"/>
    </row>
    <row r="477" spans="4:5" ht="23.25" customHeight="1" x14ac:dyDescent="0.2">
      <c r="D477" s="5"/>
      <c r="E477" s="5"/>
    </row>
    <row r="478" spans="4:5" ht="23.25" customHeight="1" x14ac:dyDescent="0.2">
      <c r="D478" s="5"/>
      <c r="E478" s="5"/>
    </row>
    <row r="479" spans="4:5" ht="23.25" customHeight="1" x14ac:dyDescent="0.2">
      <c r="D479" s="5"/>
      <c r="E479" s="5"/>
    </row>
    <row r="480" spans="4:5" ht="23.25" customHeight="1" x14ac:dyDescent="0.2">
      <c r="D480" s="5"/>
      <c r="E480" s="5"/>
    </row>
    <row r="481" spans="4:5" ht="23.25" customHeight="1" x14ac:dyDescent="0.2">
      <c r="D481" s="5"/>
      <c r="E481" s="5"/>
    </row>
    <row r="482" spans="4:5" ht="23.25" customHeight="1" x14ac:dyDescent="0.2">
      <c r="D482" s="5"/>
      <c r="E482" s="5"/>
    </row>
    <row r="483" spans="4:5" ht="23.25" customHeight="1" x14ac:dyDescent="0.2">
      <c r="D483" s="5"/>
      <c r="E483" s="5"/>
    </row>
    <row r="484" spans="4:5" ht="23.25" customHeight="1" x14ac:dyDescent="0.2">
      <c r="D484" s="5"/>
      <c r="E484" s="5"/>
    </row>
    <row r="485" spans="4:5" ht="23.25" customHeight="1" x14ac:dyDescent="0.2">
      <c r="D485" s="5"/>
      <c r="E485" s="5"/>
    </row>
    <row r="486" spans="4:5" ht="23.25" customHeight="1" x14ac:dyDescent="0.2">
      <c r="D486" s="5"/>
      <c r="E486" s="5"/>
    </row>
    <row r="487" spans="4:5" ht="23.25" customHeight="1" x14ac:dyDescent="0.2">
      <c r="D487" s="5"/>
      <c r="E487" s="5"/>
    </row>
    <row r="488" spans="4:5" ht="23.25" customHeight="1" x14ac:dyDescent="0.2">
      <c r="D488" s="5"/>
      <c r="E488" s="5"/>
    </row>
    <row r="489" spans="4:5" ht="23.25" customHeight="1" x14ac:dyDescent="0.2">
      <c r="D489" s="5"/>
      <c r="E489" s="5"/>
    </row>
    <row r="490" spans="4:5" ht="23.25" customHeight="1" x14ac:dyDescent="0.2">
      <c r="D490" s="5"/>
      <c r="E490" s="5"/>
    </row>
    <row r="491" spans="4:5" ht="23.25" customHeight="1" x14ac:dyDescent="0.2">
      <c r="D491" s="5"/>
      <c r="E491" s="5"/>
    </row>
    <row r="492" spans="4:5" ht="23.25" customHeight="1" x14ac:dyDescent="0.2">
      <c r="D492" s="5"/>
      <c r="E492" s="5"/>
    </row>
    <row r="493" spans="4:5" ht="23.25" customHeight="1" x14ac:dyDescent="0.2">
      <c r="D493" s="5"/>
      <c r="E493" s="5"/>
    </row>
    <row r="494" spans="4:5" ht="23.25" customHeight="1" x14ac:dyDescent="0.2">
      <c r="D494" s="5"/>
      <c r="E494" s="5"/>
    </row>
    <row r="495" spans="4:5" ht="23.25" customHeight="1" x14ac:dyDescent="0.2">
      <c r="D495" s="5"/>
      <c r="E495" s="5"/>
    </row>
    <row r="496" spans="4:5" ht="23.25" customHeight="1" x14ac:dyDescent="0.2">
      <c r="D496" s="5"/>
      <c r="E496" s="5"/>
    </row>
    <row r="497" spans="4:5" ht="23.25" customHeight="1" x14ac:dyDescent="0.2">
      <c r="D497" s="5"/>
      <c r="E497" s="5"/>
    </row>
    <row r="498" spans="4:5" ht="23.25" customHeight="1" x14ac:dyDescent="0.2">
      <c r="D498" s="5"/>
      <c r="E498" s="5"/>
    </row>
    <row r="499" spans="4:5" ht="23.25" customHeight="1" x14ac:dyDescent="0.2">
      <c r="D499" s="5"/>
      <c r="E499" s="5"/>
    </row>
    <row r="500" spans="4:5" ht="23.25" customHeight="1" x14ac:dyDescent="0.2">
      <c r="D500" s="5"/>
      <c r="E500" s="5"/>
    </row>
    <row r="501" spans="4:5" ht="23.25" customHeight="1" x14ac:dyDescent="0.2">
      <c r="D501" s="5"/>
      <c r="E501" s="5"/>
    </row>
    <row r="502" spans="4:5" ht="23.25" customHeight="1" x14ac:dyDescent="0.2">
      <c r="D502" s="5"/>
      <c r="E502" s="5"/>
    </row>
    <row r="503" spans="4:5" ht="23.25" customHeight="1" x14ac:dyDescent="0.2">
      <c r="D503" s="5"/>
      <c r="E503" s="5"/>
    </row>
    <row r="504" spans="4:5" ht="23.25" customHeight="1" x14ac:dyDescent="0.2">
      <c r="D504" s="5"/>
      <c r="E504" s="5"/>
    </row>
    <row r="505" spans="4:5" ht="23.25" customHeight="1" x14ac:dyDescent="0.2">
      <c r="D505" s="5"/>
      <c r="E505" s="5"/>
    </row>
    <row r="506" spans="4:5" ht="23.25" customHeight="1" x14ac:dyDescent="0.2">
      <c r="D506" s="5"/>
      <c r="E506" s="5"/>
    </row>
    <row r="507" spans="4:5" ht="23.25" customHeight="1" x14ac:dyDescent="0.2">
      <c r="D507" s="5"/>
      <c r="E507" s="5"/>
    </row>
    <row r="508" spans="4:5" ht="23.25" customHeight="1" x14ac:dyDescent="0.2">
      <c r="D508" s="5"/>
      <c r="E508" s="5"/>
    </row>
    <row r="509" spans="4:5" ht="23.25" customHeight="1" x14ac:dyDescent="0.2">
      <c r="D509" s="5"/>
      <c r="E509" s="5"/>
    </row>
    <row r="510" spans="4:5" ht="23.25" customHeight="1" x14ac:dyDescent="0.2">
      <c r="D510" s="5"/>
      <c r="E510" s="5"/>
    </row>
    <row r="511" spans="4:5" ht="23.25" customHeight="1" x14ac:dyDescent="0.2">
      <c r="D511" s="5"/>
      <c r="E511" s="5"/>
    </row>
  </sheetData>
  <sheetProtection selectLockedCells="1"/>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3:J23"/>
  <sheetViews>
    <sheetView workbookViewId="0">
      <selection activeCell="J10" sqref="J10"/>
    </sheetView>
  </sheetViews>
  <sheetFormatPr baseColWidth="10" defaultRowHeight="12.75" x14ac:dyDescent="0.2"/>
  <cols>
    <col min="3" max="3" width="12.28515625" bestFit="1" customWidth="1"/>
    <col min="4" max="4" width="13.85546875" customWidth="1"/>
    <col min="5" max="5" width="15.5703125" customWidth="1"/>
    <col min="6" max="6" width="14" customWidth="1"/>
    <col min="10" max="10" width="70" bestFit="1" customWidth="1"/>
  </cols>
  <sheetData>
    <row r="3" spans="2:10" x14ac:dyDescent="0.2">
      <c r="I3" t="s">
        <v>159</v>
      </c>
      <c r="J3">
        <v>1</v>
      </c>
    </row>
    <row r="5" spans="2:10" ht="13.5" thickBot="1" x14ac:dyDescent="0.25"/>
    <row r="6" spans="2:10" x14ac:dyDescent="0.2">
      <c r="C6" s="123"/>
      <c r="D6" s="124"/>
      <c r="E6" s="124" t="s">
        <v>158</v>
      </c>
      <c r="F6" s="153" t="s">
        <v>193</v>
      </c>
    </row>
    <row r="7" spans="2:10" x14ac:dyDescent="0.2">
      <c r="B7" s="41"/>
      <c r="C7" s="125"/>
      <c r="D7" s="152" t="s">
        <v>191</v>
      </c>
      <c r="E7" s="152" t="s">
        <v>192</v>
      </c>
      <c r="F7" s="154" t="s">
        <v>194</v>
      </c>
    </row>
    <row r="8" spans="2:10" x14ac:dyDescent="0.2">
      <c r="B8" s="41"/>
      <c r="C8" s="318" t="s">
        <v>164</v>
      </c>
      <c r="D8" s="47">
        <v>0</v>
      </c>
      <c r="E8" s="47">
        <v>0</v>
      </c>
      <c r="F8" s="126">
        <v>250</v>
      </c>
      <c r="J8" s="135" t="s">
        <v>139</v>
      </c>
    </row>
    <row r="9" spans="2:10" x14ac:dyDescent="0.2">
      <c r="B9" s="41"/>
      <c r="C9" s="318"/>
      <c r="D9" s="127">
        <v>10</v>
      </c>
      <c r="E9" s="47">
        <v>0</v>
      </c>
      <c r="F9" s="126">
        <v>250</v>
      </c>
      <c r="I9">
        <v>1</v>
      </c>
      <c r="J9" s="136" t="s">
        <v>144</v>
      </c>
    </row>
    <row r="10" spans="2:10" x14ac:dyDescent="0.2">
      <c r="C10" s="318" t="s">
        <v>163</v>
      </c>
      <c r="D10" s="127">
        <v>10.1</v>
      </c>
      <c r="E10" s="47">
        <v>260</v>
      </c>
      <c r="F10" s="126">
        <v>400</v>
      </c>
      <c r="I10">
        <v>2</v>
      </c>
      <c r="J10" s="189" t="s">
        <v>161</v>
      </c>
    </row>
    <row r="11" spans="2:10" x14ac:dyDescent="0.2">
      <c r="B11" s="41"/>
      <c r="C11" s="318"/>
      <c r="D11" s="127">
        <v>100</v>
      </c>
      <c r="E11" s="47">
        <v>260</v>
      </c>
      <c r="F11" s="126">
        <v>400</v>
      </c>
      <c r="I11">
        <v>3</v>
      </c>
      <c r="J11" s="137" t="s">
        <v>148</v>
      </c>
    </row>
    <row r="12" spans="2:10" x14ac:dyDescent="0.2">
      <c r="B12" s="41"/>
      <c r="C12" s="318" t="s">
        <v>162</v>
      </c>
      <c r="D12" s="127">
        <v>100.1</v>
      </c>
      <c r="E12" s="47">
        <v>450</v>
      </c>
      <c r="F12" s="126">
        <v>600</v>
      </c>
      <c r="J12" s="52">
        <v>2</v>
      </c>
    </row>
    <row r="13" spans="2:10" x14ac:dyDescent="0.2">
      <c r="C13" s="318"/>
      <c r="D13" s="127">
        <v>10000</v>
      </c>
      <c r="E13" s="47">
        <v>450</v>
      </c>
      <c r="F13" s="126">
        <v>600</v>
      </c>
      <c r="J13" s="53" t="s">
        <v>141</v>
      </c>
    </row>
    <row r="14" spans="2:10" ht="13.5" thickBot="1" x14ac:dyDescent="0.25">
      <c r="C14" s="128" t="s">
        <v>160</v>
      </c>
      <c r="D14" s="129">
        <v>10000.1</v>
      </c>
      <c r="E14" s="130">
        <v>820</v>
      </c>
      <c r="F14" s="131">
        <v>1200</v>
      </c>
      <c r="I14">
        <v>1</v>
      </c>
      <c r="J14" s="134" t="s">
        <v>144</v>
      </c>
    </row>
    <row r="15" spans="2:10" x14ac:dyDescent="0.2">
      <c r="I15">
        <v>2</v>
      </c>
      <c r="J15" s="134" t="s">
        <v>149</v>
      </c>
    </row>
    <row r="16" spans="2:10" x14ac:dyDescent="0.2">
      <c r="I16">
        <v>3</v>
      </c>
      <c r="J16" s="134" t="s">
        <v>150</v>
      </c>
    </row>
    <row r="17" spans="3:10" x14ac:dyDescent="0.2">
      <c r="J17" s="55">
        <v>2</v>
      </c>
    </row>
    <row r="18" spans="3:10" x14ac:dyDescent="0.2">
      <c r="D18" s="143" t="s">
        <v>189</v>
      </c>
      <c r="E18" s="150">
        <f>'FORMULARIO INFORMACIÓN'!N68</f>
        <v>0</v>
      </c>
      <c r="J18" s="133" t="s">
        <v>142</v>
      </c>
    </row>
    <row r="19" spans="3:10" x14ac:dyDescent="0.2">
      <c r="I19">
        <v>1</v>
      </c>
      <c r="J19" s="134" t="s">
        <v>144</v>
      </c>
    </row>
    <row r="20" spans="3:10" x14ac:dyDescent="0.2">
      <c r="D20" s="143" t="s">
        <v>192</v>
      </c>
      <c r="E20" s="143" t="s">
        <v>195</v>
      </c>
      <c r="I20">
        <v>2</v>
      </c>
      <c r="J20" s="134" t="s">
        <v>151</v>
      </c>
    </row>
    <row r="21" spans="3:10" x14ac:dyDescent="0.2">
      <c r="D21">
        <f>IF(E18&lt;D10,E9,IF(E18&lt;D12,E11,IF(E18&lt;D14,E13,E14)))</f>
        <v>0</v>
      </c>
      <c r="E21">
        <f>IF(E18&lt;D10,F9,IF(E18&lt;D12,F11,IF(E18&lt;D14,F13,F14)))</f>
        <v>250</v>
      </c>
      <c r="I21">
        <v>3</v>
      </c>
      <c r="J21" s="134" t="s">
        <v>152</v>
      </c>
    </row>
    <row r="22" spans="3:10" x14ac:dyDescent="0.2">
      <c r="J22" s="55">
        <v>2</v>
      </c>
    </row>
    <row r="23" spans="3:10" x14ac:dyDescent="0.2">
      <c r="C23" s="143" t="s">
        <v>190</v>
      </c>
      <c r="D23">
        <f>IF(OR(Hoja1!B75=2, Hoja1!B75=5),Hoja3!E21,Hoja3!D21)</f>
        <v>0</v>
      </c>
    </row>
  </sheetData>
  <mergeCells count="3">
    <mergeCell ref="C12:C13"/>
    <mergeCell ref="C10:C11"/>
    <mergeCell ref="C8:C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A509327B27A048827449D6ADA1C937" ma:contentTypeVersion="12" ma:contentTypeDescription="Create a new document." ma:contentTypeScope="" ma:versionID="dfaf68b535c8d82b31c6ae5e2b599585">
  <xsd:schema xmlns:xsd="http://www.w3.org/2001/XMLSchema" xmlns:xs="http://www.w3.org/2001/XMLSchema" xmlns:p="http://schemas.microsoft.com/office/2006/metadata/properties" xmlns:ns3="e7cb57e3-0341-4c66-88aa-9bdb4f468212" xmlns:ns4="b1aa9d33-51c1-45e0-8d8d-5c1dd9887cbc" targetNamespace="http://schemas.microsoft.com/office/2006/metadata/properties" ma:root="true" ma:fieldsID="16eee8a2b47702a49c7b990df97c7412" ns3:_="" ns4:_="">
    <xsd:import namespace="e7cb57e3-0341-4c66-88aa-9bdb4f468212"/>
    <xsd:import namespace="b1aa9d33-51c1-45e0-8d8d-5c1dd9887c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b57e3-0341-4c66-88aa-9bdb4f468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aa9d33-51c1-45e0-8d8d-5c1dd9887c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62CA7-EE2D-4267-9213-E80A44DEBFB0}">
  <ds:schemaRef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 ds:uri="e7cb57e3-0341-4c66-88aa-9bdb4f468212"/>
    <ds:schemaRef ds:uri="http://schemas.microsoft.com/office/2006/documentManagement/types"/>
    <ds:schemaRef ds:uri="http://schemas.microsoft.com/office/infopath/2007/PartnerControls"/>
    <ds:schemaRef ds:uri="b1aa9d33-51c1-45e0-8d8d-5c1dd9887cbc"/>
    <ds:schemaRef ds:uri="http://purl.org/dc/terms/"/>
  </ds:schemaRefs>
</ds:datastoreItem>
</file>

<file path=customXml/itemProps2.xml><?xml version="1.0" encoding="utf-8"?>
<ds:datastoreItem xmlns:ds="http://schemas.openxmlformats.org/officeDocument/2006/customXml" ds:itemID="{0F506BE5-6256-4C1D-B360-AD4E9DB7B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b57e3-0341-4c66-88aa-9bdb4f468212"/>
    <ds:schemaRef ds:uri="b1aa9d33-51c1-45e0-8d8d-5c1dd9887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1D54A0-075D-4087-9036-F52B506B1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FORMULARIO INFORMACIÓN</vt:lpstr>
      <vt:lpstr>EXPLICACIÓN INFORMACIÓN</vt:lpstr>
      <vt:lpstr>Hoja1</vt:lpstr>
      <vt:lpstr>Hoja3</vt:lpstr>
      <vt:lpstr>'FORMULARIO INFORMACIÓN'!Área_de_impresión</vt:lpstr>
    </vt:vector>
  </TitlesOfParts>
  <Manager>José Ramón Garín Jiménez</Manager>
  <Company>Grupo 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j3261</dc:creator>
  <cp:lastModifiedBy>Marc Serra</cp:lastModifiedBy>
  <cp:lastPrinted>2021-03-30T08:08:12Z</cp:lastPrinted>
  <dcterms:created xsi:type="dcterms:W3CDTF">2002-01-30T15:56:49Z</dcterms:created>
  <dcterms:modified xsi:type="dcterms:W3CDTF">2021-04-14T05:44:26Z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0x010100E8A509327B27A048827449D6ADA1C937</vt:lpwstr>
  </property>
</Properties>
</file>